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lockStructure="1"/>
  <bookViews>
    <workbookView showSheetTabs="0" xWindow="360" yWindow="225" windowWidth="11475" windowHeight="6330"/>
  </bookViews>
  <sheets>
    <sheet name="進行管理表" sheetId="1" r:id="rId1"/>
    <sheet name="サンプル" sheetId="4" r:id="rId2"/>
  </sheets>
  <definedNames>
    <definedName name="P_RANGE">進行管理表!$A$1:$K$63</definedName>
    <definedName name="_xlnm.Print_Area" localSheetId="0">進行管理表!$A$1:$K$63</definedName>
    <definedName name="RANGE_1">進行管理表!$G$8:$I$8,進行管理表!$G$10,進行管理表!$G$12:$I$12,進行管理表!$G$14,進行管理表!$I$14</definedName>
    <definedName name="RANGE_2">進行管理表!$D$19,進行管理表!$D$22,進行管理表!$D$25,進行管理表!$D$28,進行管理表!$D$31,進行管理表!$D$34,進行管理表!$D$37,進行管理表!$D$40,進行管理表!$D$43,進行管理表!$D$46,進行管理表!$D$49,進行管理表!$D$52,進行管理表!$D$55,進行管理表!$D$58,進行管理表!$D$61</definedName>
    <definedName name="RANGE_3">進行管理表!$F$18:$J$62</definedName>
  </definedNames>
  <calcPr calcId="152511"/>
</workbook>
</file>

<file path=xl/calcChain.xml><?xml version="1.0" encoding="utf-8"?>
<calcChain xmlns="http://schemas.openxmlformats.org/spreadsheetml/2006/main">
  <c r="B18" i="1" l="1"/>
  <c r="A19" i="1"/>
  <c r="B21" i="1"/>
  <c r="B22" i="1"/>
  <c r="B24" i="1"/>
  <c r="B25" i="1"/>
  <c r="B27" i="1"/>
  <c r="B28" i="1"/>
  <c r="B30" i="1"/>
  <c r="B31" i="1"/>
  <c r="B33" i="1"/>
  <c r="B34" i="1"/>
  <c r="B36" i="1"/>
  <c r="B37" i="1"/>
  <c r="B39" i="1"/>
  <c r="B40" i="1"/>
  <c r="B42" i="1"/>
  <c r="B43" i="1"/>
  <c r="B45" i="1"/>
  <c r="B46" i="1"/>
  <c r="B48" i="1"/>
  <c r="B49" i="1"/>
  <c r="B51" i="1"/>
  <c r="B52" i="1"/>
  <c r="B54" i="1"/>
  <c r="B55" i="1"/>
  <c r="B57" i="1"/>
  <c r="B58" i="1"/>
  <c r="B60" i="1"/>
  <c r="B61" i="1"/>
</calcChain>
</file>

<file path=xl/sharedStrings.xml><?xml version="1.0" encoding="utf-8"?>
<sst xmlns="http://schemas.openxmlformats.org/spreadsheetml/2006/main" count="74" uniqueCount="48">
  <si>
    <t>ユースウェア技術研修</t>
  </si>
  <si>
    <t>実施日</t>
  </si>
  <si>
    <t>東京ＭＭＣＡ</t>
  </si>
  <si>
    <t>終了時刻</t>
  </si>
  <si>
    <t>時刻</t>
  </si>
  <si>
    <t>内容</t>
  </si>
  <si>
    <t>担当</t>
  </si>
  <si>
    <t>開催の挨拶</t>
  </si>
  <si>
    <t>杉原営業部長</t>
  </si>
  <si>
    <t>中島係長</t>
  </si>
  <si>
    <t>研修の狙い</t>
  </si>
  <si>
    <t>人事部研修課長</t>
  </si>
  <si>
    <t>杉山担当</t>
  </si>
  <si>
    <t>第１時限</t>
  </si>
  <si>
    <t>産業経営科学センタ</t>
  </si>
  <si>
    <t>営業マンの心構えと必須知識</t>
  </si>
  <si>
    <t>主任コンサルタント</t>
  </si>
  <si>
    <t>休憩</t>
  </si>
  <si>
    <t>第２時限</t>
  </si>
  <si>
    <t>公認会計士</t>
  </si>
  <si>
    <t>営業マンのための経理知識</t>
  </si>
  <si>
    <t>佐伯  貴司先生</t>
  </si>
  <si>
    <t>取引先の信用状態をつかむ</t>
  </si>
  <si>
    <t>昼食   （３Ｆレストラン　鶴）</t>
  </si>
  <si>
    <t>第３時限</t>
  </si>
  <si>
    <t>トヨミ自動車</t>
  </si>
  <si>
    <t>得意先の心をつかむセールス手法</t>
  </si>
  <si>
    <t>本社営業部　次長</t>
  </si>
  <si>
    <t>福沢  均氏</t>
  </si>
  <si>
    <t>第４時限</t>
  </si>
  <si>
    <t>開発部製品企画課</t>
  </si>
  <si>
    <t>新製品の説明</t>
  </si>
  <si>
    <t>課長代理</t>
  </si>
  <si>
    <t>松岡　浩</t>
  </si>
  <si>
    <t>第５時限</t>
  </si>
  <si>
    <t>研修課スタッフ</t>
  </si>
  <si>
    <t>経営ゲーム</t>
  </si>
  <si>
    <t>総括</t>
  </si>
  <si>
    <t>研修終了・解散</t>
  </si>
  <si>
    <t>イベント進行管理表</t>
    <phoneticPr fontId="2"/>
  </si>
  <si>
    <t>時間（分）</t>
    <phoneticPr fontId="2"/>
  </si>
  <si>
    <t>名称</t>
    <phoneticPr fontId="2"/>
  </si>
  <si>
    <t>場所</t>
    <phoneticPr fontId="2"/>
  </si>
  <si>
    <t>イベント進行管理表</t>
    <phoneticPr fontId="2"/>
  </si>
  <si>
    <t/>
  </si>
  <si>
    <t>★超過</t>
  </si>
  <si>
    <t>開始時刻</t>
    <rPh sb="2" eb="4">
      <t>ジコク</t>
    </rPh>
    <phoneticPr fontId="2"/>
  </si>
  <si>
    <t>開始時刻</t>
    <rPh sb="0" eb="2">
      <t>カイシ</t>
    </rPh>
    <rPh sb="2" eb="4">
      <t>ジコク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</si>
</sst>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&quot;分&quot;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0" xfId="0" applyFill="1" applyBorder="1" applyAlignment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3" fillId="3" borderId="9" xfId="0" applyFont="1" applyFill="1" applyBorder="1" applyAlignment="1" applyProtection="1">
      <alignment horizontal="center" vertical="center" shrinkToFit="1"/>
    </xf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6" xfId="0" applyFill="1" applyBorder="1"/>
    <xf numFmtId="20" fontId="1" fillId="0" borderId="9" xfId="0" applyNumberFormat="1" applyFont="1" applyFill="1" applyBorder="1" applyAlignment="1" applyProtection="1">
      <alignment horizontal="center" vertical="center" shrinkToFit="1"/>
      <protection locked="0"/>
    </xf>
    <xf numFmtId="14" fontId="0" fillId="0" borderId="9" xfId="0" applyNumberFormat="1" applyFill="1" applyBorder="1" applyAlignment="1" applyProtection="1">
      <alignment horizontal="center" vertical="center" shrinkToFit="1"/>
      <protection locked="0"/>
    </xf>
    <xf numFmtId="176" fontId="0" fillId="0" borderId="9" xfId="0" applyNumberFormat="1" applyBorder="1" applyAlignment="1" applyProtection="1">
      <alignment horizontal="center" vertical="center" shrinkToFit="1"/>
      <protection locked="0"/>
    </xf>
    <xf numFmtId="20" fontId="3" fillId="4" borderId="17" xfId="0" applyNumberFormat="1" applyFont="1" applyFill="1" applyBorder="1" applyAlignment="1" applyProtection="1">
      <alignment horizontal="center"/>
      <protection hidden="1"/>
    </xf>
    <xf numFmtId="0" fontId="0" fillId="0" borderId="18" xfId="0" applyBorder="1" applyAlignment="1" applyProtection="1">
      <alignment vertical="center" shrinkToFit="1"/>
      <protection locked="0"/>
    </xf>
    <xf numFmtId="20" fontId="3" fillId="4" borderId="19" xfId="0" applyNumberFormat="1" applyFont="1" applyFill="1" applyBorder="1" applyAlignment="1" applyProtection="1">
      <alignment horizontal="center"/>
      <protection hidden="1"/>
    </xf>
    <xf numFmtId="0" fontId="0" fillId="0" borderId="20" xfId="0" applyBorder="1" applyAlignment="1" applyProtection="1">
      <alignment vertical="center" shrinkToFit="1"/>
      <protection locked="0"/>
    </xf>
    <xf numFmtId="20" fontId="3" fillId="4" borderId="21" xfId="0" applyNumberFormat="1" applyFont="1" applyFill="1" applyBorder="1" applyAlignment="1" applyProtection="1">
      <alignment horizontal="center"/>
      <protection hidden="1"/>
    </xf>
    <xf numFmtId="0" fontId="0" fillId="0" borderId="22" xfId="0" applyBorder="1" applyAlignment="1" applyProtection="1">
      <alignment vertical="center" shrinkToFit="1"/>
      <protection locked="0"/>
    </xf>
    <xf numFmtId="20" fontId="5" fillId="4" borderId="19" xfId="0" applyNumberFormat="1" applyFont="1" applyFill="1" applyBorder="1" applyAlignment="1" applyProtection="1">
      <alignment horizontal="center"/>
      <protection hidden="1"/>
    </xf>
    <xf numFmtId="20" fontId="3" fillId="4" borderId="23" xfId="0" applyNumberFormat="1" applyFont="1" applyFill="1" applyBorder="1" applyAlignment="1" applyProtection="1">
      <alignment horizontal="center"/>
      <protection hidden="1"/>
    </xf>
    <xf numFmtId="0" fontId="0" fillId="4" borderId="24" xfId="0" applyFill="1" applyBorder="1"/>
    <xf numFmtId="0" fontId="0" fillId="4" borderId="7" xfId="0" applyFill="1" applyBorder="1"/>
    <xf numFmtId="0" fontId="0" fillId="4" borderId="25" xfId="0" applyFill="1" applyBorder="1"/>
    <xf numFmtId="0" fontId="0" fillId="0" borderId="26" xfId="0" applyBorder="1" applyAlignment="1" applyProtection="1">
      <alignment vertical="center" shrinkToFit="1"/>
      <protection locked="0"/>
    </xf>
    <xf numFmtId="0" fontId="0" fillId="4" borderId="27" xfId="0" applyFill="1" applyBorder="1"/>
    <xf numFmtId="0" fontId="0" fillId="4" borderId="0" xfId="0" applyFill="1" applyBorder="1"/>
    <xf numFmtId="0" fontId="0" fillId="4" borderId="28" xfId="0" applyFill="1" applyBorder="1"/>
    <xf numFmtId="0" fontId="0" fillId="0" borderId="29" xfId="0" applyBorder="1" applyAlignment="1" applyProtection="1">
      <alignment vertical="center" shrinkToFit="1"/>
      <protection locked="0"/>
    </xf>
    <xf numFmtId="0" fontId="3" fillId="5" borderId="30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0" fillId="0" borderId="0" xfId="0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hidden="1"/>
    </xf>
    <xf numFmtId="0" fontId="0" fillId="2" borderId="4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0" xfId="0" applyFill="1" applyBorder="1" applyAlignment="1" applyProtection="1">
      <protection hidden="1"/>
    </xf>
    <xf numFmtId="14" fontId="0" fillId="0" borderId="9" xfId="0" applyNumberFormat="1" applyFill="1" applyBorder="1" applyAlignment="1" applyProtection="1">
      <alignment horizontal="center" vertical="center" shrinkToFit="1"/>
      <protection hidden="1"/>
    </xf>
    <xf numFmtId="20" fontId="0" fillId="0" borderId="9" xfId="0" applyNumberFormat="1" applyFill="1" applyBorder="1" applyAlignment="1" applyProtection="1">
      <alignment horizontal="center" vertical="center" shrinkToFit="1"/>
      <protection hidden="1"/>
    </xf>
    <xf numFmtId="0" fontId="3" fillId="3" borderId="9" xfId="0" applyFont="1" applyFill="1" applyBorder="1" applyAlignment="1" applyProtection="1">
      <alignment horizontal="center" vertical="center" shrinkToFit="1"/>
      <protection hidden="1"/>
    </xf>
    <xf numFmtId="20" fontId="1" fillId="0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2" borderId="6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0" fillId="2" borderId="8" xfId="0" applyFill="1" applyBorder="1" applyProtection="1">
      <protection hidden="1"/>
    </xf>
    <xf numFmtId="0" fontId="3" fillId="5" borderId="30" xfId="0" applyFont="1" applyFill="1" applyBorder="1" applyAlignment="1" applyProtection="1">
      <alignment horizontal="center" vertical="center"/>
      <protection hidden="1"/>
    </xf>
    <xf numFmtId="0" fontId="3" fillId="5" borderId="31" xfId="0" applyFont="1" applyFill="1" applyBorder="1" applyAlignment="1" applyProtection="1">
      <alignment horizontal="center" vertical="center"/>
      <protection hidden="1"/>
    </xf>
    <xf numFmtId="0" fontId="0" fillId="4" borderId="27" xfId="0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28" xfId="0" applyFill="1" applyBorder="1" applyProtection="1">
      <protection hidden="1"/>
    </xf>
    <xf numFmtId="0" fontId="0" fillId="0" borderId="29" xfId="0" applyBorder="1" applyAlignment="1" applyProtection="1">
      <alignment vertical="center" shrinkToFit="1"/>
      <protection hidden="1"/>
    </xf>
    <xf numFmtId="0" fontId="0" fillId="4" borderId="11" xfId="0" applyFill="1" applyBorder="1" applyProtection="1">
      <protection hidden="1"/>
    </xf>
    <xf numFmtId="176" fontId="0" fillId="0" borderId="9" xfId="0" applyNumberFormat="1" applyBorder="1" applyAlignment="1" applyProtection="1">
      <alignment horizontal="center" vertical="center" shrinkToFit="1"/>
      <protection hidden="1"/>
    </xf>
    <xf numFmtId="0" fontId="0" fillId="0" borderId="20" xfId="0" applyBorder="1" applyAlignment="1" applyProtection="1">
      <alignment vertical="center" shrinkToFit="1"/>
      <protection hidden="1"/>
    </xf>
    <xf numFmtId="0" fontId="0" fillId="4" borderId="15" xfId="0" applyFill="1" applyBorder="1" applyProtection="1">
      <protection hidden="1"/>
    </xf>
    <xf numFmtId="0" fontId="0" fillId="4" borderId="16" xfId="0" applyFill="1" applyBorder="1" applyProtection="1">
      <protection hidden="1"/>
    </xf>
    <xf numFmtId="0" fontId="0" fillId="4" borderId="12" xfId="0" applyFill="1" applyBorder="1" applyProtection="1">
      <protection hidden="1"/>
    </xf>
    <xf numFmtId="0" fontId="0" fillId="0" borderId="22" xfId="0" applyBorder="1" applyAlignment="1" applyProtection="1">
      <alignment vertical="center" shrinkToFit="1"/>
      <protection hidden="1"/>
    </xf>
    <xf numFmtId="0" fontId="0" fillId="4" borderId="13" xfId="0" applyFill="1" applyBorder="1" applyProtection="1">
      <protection hidden="1"/>
    </xf>
    <xf numFmtId="0" fontId="0" fillId="4" borderId="14" xfId="0" applyFill="1" applyBorder="1" applyProtection="1">
      <protection hidden="1"/>
    </xf>
    <xf numFmtId="0" fontId="0" fillId="4" borderId="10" xfId="0" applyFill="1" applyBorder="1" applyProtection="1">
      <protection hidden="1"/>
    </xf>
    <xf numFmtId="0" fontId="0" fillId="0" borderId="18" xfId="0" applyBorder="1" applyAlignment="1" applyProtection="1">
      <alignment vertical="center" shrinkToFit="1"/>
      <protection hidden="1"/>
    </xf>
    <xf numFmtId="0" fontId="0" fillId="4" borderId="24" xfId="0" applyFill="1" applyBorder="1" applyProtection="1">
      <protection hidden="1"/>
    </xf>
    <xf numFmtId="0" fontId="0" fillId="4" borderId="7" xfId="0" applyFill="1" applyBorder="1" applyProtection="1">
      <protection hidden="1"/>
    </xf>
    <xf numFmtId="0" fontId="0" fillId="4" borderId="25" xfId="0" applyFill="1" applyBorder="1" applyProtection="1">
      <protection hidden="1"/>
    </xf>
    <xf numFmtId="0" fontId="0" fillId="0" borderId="26" xfId="0" applyBorder="1" applyAlignment="1" applyProtection="1">
      <alignment vertical="center" shrinkToFit="1"/>
      <protection hidden="1"/>
    </xf>
    <xf numFmtId="20" fontId="0" fillId="0" borderId="9" xfId="0" applyNumberFormat="1" applyFill="1" applyBorder="1" applyAlignment="1" applyProtection="1">
      <alignment horizontal="center" vertical="center" shrinkToFit="1"/>
      <protection locked="0"/>
    </xf>
    <xf numFmtId="0" fontId="4" fillId="4" borderId="32" xfId="0" applyFont="1" applyFill="1" applyBorder="1" applyAlignment="1" applyProtection="1">
      <alignment horizontal="center" vertical="center"/>
      <protection hidden="1"/>
    </xf>
    <xf numFmtId="0" fontId="4" fillId="4" borderId="33" xfId="0" applyFont="1" applyFill="1" applyBorder="1" applyAlignment="1" applyProtection="1">
      <alignment horizontal="center" vertical="center"/>
      <protection hidden="1"/>
    </xf>
    <xf numFmtId="0" fontId="4" fillId="4" borderId="34" xfId="0" applyFont="1" applyFill="1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vertical="center" shrinkToFit="1"/>
      <protection locked="0"/>
    </xf>
    <xf numFmtId="0" fontId="0" fillId="0" borderId="36" xfId="0" applyBorder="1" applyAlignment="1" applyProtection="1">
      <alignment vertical="center" shrinkToFit="1"/>
      <protection locked="0"/>
    </xf>
    <xf numFmtId="0" fontId="0" fillId="0" borderId="37" xfId="0" applyBorder="1" applyAlignment="1" applyProtection="1">
      <alignment vertical="center" shrinkToFit="1"/>
      <protection locked="0"/>
    </xf>
    <xf numFmtId="0" fontId="3" fillId="3" borderId="38" xfId="0" applyFont="1" applyFill="1" applyBorder="1" applyAlignment="1">
      <alignment horizontal="center" vertical="center" shrinkToFit="1"/>
    </xf>
    <xf numFmtId="0" fontId="3" fillId="3" borderId="39" xfId="0" applyFont="1" applyFill="1" applyBorder="1"/>
    <xf numFmtId="0" fontId="0" fillId="0" borderId="38" xfId="0" applyFill="1" applyBorder="1" applyAlignment="1" applyProtection="1">
      <alignment horizontal="center" vertical="center" shrinkToFit="1"/>
      <protection locked="0"/>
    </xf>
    <xf numFmtId="0" fontId="0" fillId="0" borderId="40" xfId="0" applyFill="1" applyBorder="1" applyAlignment="1" applyProtection="1">
      <alignment horizontal="center" vertical="center" shrinkToFit="1"/>
      <protection locked="0"/>
    </xf>
    <xf numFmtId="0" fontId="0" fillId="0" borderId="39" xfId="0" applyFill="1" applyBorder="1" applyAlignment="1" applyProtection="1">
      <alignment horizontal="center" vertical="center" shrinkToFit="1"/>
      <protection locked="0"/>
    </xf>
    <xf numFmtId="0" fontId="3" fillId="3" borderId="38" xfId="0" applyFont="1" applyFill="1" applyBorder="1" applyAlignment="1" applyProtection="1">
      <alignment horizontal="center" vertical="center" shrinkToFit="1"/>
    </xf>
    <xf numFmtId="0" fontId="0" fillId="0" borderId="41" xfId="0" applyBorder="1" applyAlignment="1" applyProtection="1">
      <alignment vertical="center" shrinkToFit="1"/>
      <protection locked="0"/>
    </xf>
    <xf numFmtId="0" fontId="3" fillId="5" borderId="42" xfId="0" applyFont="1" applyFill="1" applyBorder="1" applyAlignment="1">
      <alignment horizontal="center" vertical="center"/>
    </xf>
    <xf numFmtId="0" fontId="3" fillId="5" borderId="43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/>
    </xf>
    <xf numFmtId="0" fontId="3" fillId="5" borderId="45" xfId="0" applyFont="1" applyFill="1" applyBorder="1" applyAlignment="1">
      <alignment horizontal="center" vertical="center"/>
    </xf>
    <xf numFmtId="0" fontId="0" fillId="0" borderId="46" xfId="0" applyBorder="1" applyAlignment="1" applyProtection="1">
      <alignment vertical="center" shrinkToFit="1"/>
      <protection locked="0"/>
    </xf>
    <xf numFmtId="0" fontId="0" fillId="0" borderId="35" xfId="0" applyBorder="1" applyAlignment="1" applyProtection="1">
      <alignment vertical="center" shrinkToFit="1"/>
      <protection hidden="1"/>
    </xf>
    <xf numFmtId="0" fontId="0" fillId="0" borderId="36" xfId="0" applyBorder="1" applyAlignment="1" applyProtection="1">
      <alignment vertical="center" shrinkToFit="1"/>
      <protection hidden="1"/>
    </xf>
    <xf numFmtId="0" fontId="0" fillId="0" borderId="37" xfId="0" applyBorder="1" applyAlignment="1" applyProtection="1">
      <alignment vertical="center" shrinkToFit="1"/>
      <protection hidden="1"/>
    </xf>
    <xf numFmtId="0" fontId="0" fillId="0" borderId="46" xfId="0" applyBorder="1" applyAlignment="1" applyProtection="1">
      <alignment vertical="center" shrinkToFit="1"/>
      <protection hidden="1"/>
    </xf>
    <xf numFmtId="0" fontId="0" fillId="0" borderId="41" xfId="0" applyBorder="1" applyAlignment="1" applyProtection="1">
      <alignment vertical="center" shrinkToFit="1"/>
      <protection hidden="1"/>
    </xf>
    <xf numFmtId="0" fontId="3" fillId="3" borderId="38" xfId="0" applyFont="1" applyFill="1" applyBorder="1" applyAlignment="1" applyProtection="1">
      <alignment horizontal="center" vertical="center" shrinkToFit="1"/>
      <protection hidden="1"/>
    </xf>
    <xf numFmtId="0" fontId="3" fillId="3" borderId="39" xfId="0" applyFont="1" applyFill="1" applyBorder="1" applyProtection="1">
      <protection hidden="1"/>
    </xf>
    <xf numFmtId="0" fontId="0" fillId="0" borderId="38" xfId="0" applyFill="1" applyBorder="1" applyAlignment="1" applyProtection="1">
      <alignment horizontal="center" vertical="center" shrinkToFit="1"/>
      <protection hidden="1"/>
    </xf>
    <xf numFmtId="0" fontId="0" fillId="0" borderId="40" xfId="0" applyFill="1" applyBorder="1" applyAlignment="1" applyProtection="1">
      <alignment horizontal="center" vertical="center" shrinkToFit="1"/>
      <protection hidden="1"/>
    </xf>
    <xf numFmtId="0" fontId="0" fillId="0" borderId="39" xfId="0" applyFill="1" applyBorder="1" applyAlignment="1" applyProtection="1">
      <alignment horizontal="center" vertical="center" shrinkToFit="1"/>
      <protection hidden="1"/>
    </xf>
    <xf numFmtId="0" fontId="3" fillId="5" borderId="42" xfId="0" applyFont="1" applyFill="1" applyBorder="1" applyAlignment="1" applyProtection="1">
      <alignment horizontal="center" vertical="center"/>
      <protection hidden="1"/>
    </xf>
    <xf numFmtId="0" fontId="3" fillId="5" borderId="43" xfId="0" applyFont="1" applyFill="1" applyBorder="1" applyAlignment="1" applyProtection="1">
      <alignment horizontal="center" vertical="center"/>
      <protection hidden="1"/>
    </xf>
    <xf numFmtId="0" fontId="3" fillId="5" borderId="44" xfId="0" applyFont="1" applyFill="1" applyBorder="1" applyAlignment="1" applyProtection="1">
      <alignment horizontal="center" vertical="center"/>
      <protection hidden="1"/>
    </xf>
    <xf numFmtId="0" fontId="3" fillId="5" borderId="45" xfId="0" applyFont="1" applyFill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114300</xdr:colOff>
          <xdr:row>2</xdr:row>
          <xdr:rowOff>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3</xdr:col>
          <xdr:colOff>228600</xdr:colOff>
          <xdr:row>2</xdr:row>
          <xdr:rowOff>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</xdr:row>
          <xdr:rowOff>0</xdr:rowOff>
        </xdr:from>
        <xdr:to>
          <xdr:col>5</xdr:col>
          <xdr:colOff>914400</xdr:colOff>
          <xdr:row>2</xdr:row>
          <xdr:rowOff>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419100</xdr:colOff>
          <xdr:row>1</xdr:row>
          <xdr:rowOff>0</xdr:rowOff>
        </xdr:from>
        <xdr:to>
          <xdr:col>9</xdr:col>
          <xdr:colOff>1495425</xdr:colOff>
          <xdr:row>2</xdr:row>
          <xdr:rowOff>0</xdr:rowOff>
        </xdr:to>
        <xdr:sp macro="" textlink="">
          <xdr:nvSpPr>
            <xdr:cNvPr id="1031" name="Butto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サンプル表示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3</xdr:col>
          <xdr:colOff>228600</xdr:colOff>
          <xdr:row>2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元に戻る</a:t>
              </a:r>
            </a:p>
          </xdr:txBody>
        </xdr:sp>
        <xdr:clientData fPrintsWithSheet="0"/>
      </xdr:twoCellAnchor>
    </mc:Choice>
    <mc:Fallback/>
  </mc:AlternateContent>
  <xdr:twoCellAnchor>
    <xdr:from>
      <xdr:col>1</xdr:col>
      <xdr:colOff>47625</xdr:colOff>
      <xdr:row>50</xdr:row>
      <xdr:rowOff>28575</xdr:rowOff>
    </xdr:from>
    <xdr:to>
      <xdr:col>1</xdr:col>
      <xdr:colOff>647700</xdr:colOff>
      <xdr:row>55</xdr:row>
      <xdr:rowOff>47625</xdr:rowOff>
    </xdr:to>
    <xdr:sp macro="" textlink="">
      <xdr:nvSpPr>
        <xdr:cNvPr id="2063" name="Rectangle 5"/>
        <xdr:cNvSpPr>
          <a:spLocks noChangeArrowheads="1"/>
        </xdr:cNvSpPr>
      </xdr:nvSpPr>
      <xdr:spPr bwMode="auto">
        <a:xfrm>
          <a:off x="209550" y="8086725"/>
          <a:ext cx="600075" cy="876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oneCellAnchor>
    <xdr:from>
      <xdr:col>6</xdr:col>
      <xdr:colOff>238125</xdr:colOff>
      <xdr:row>53</xdr:row>
      <xdr:rowOff>119626</xdr:rowOff>
    </xdr:from>
    <xdr:ext cx="1533159" cy="323265"/>
    <xdr:sp macro="" textlink="">
      <xdr:nvSpPr>
        <xdr:cNvPr id="2054" name="Text Box 6"/>
        <xdr:cNvSpPr txBox="1">
          <a:spLocks noChangeArrowheads="1"/>
        </xdr:cNvSpPr>
      </xdr:nvSpPr>
      <xdr:spPr bwMode="auto">
        <a:xfrm>
          <a:off x="2952750" y="8692126"/>
          <a:ext cx="1371273" cy="30367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18288" tIns="18288" rIns="0" bIns="18288" anchor="ctr" upright="1">
          <a:spAutoFit/>
        </a:bodyPr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設定した終了時刻を超過すると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このように警告が表示されます</a:t>
          </a:r>
        </a:p>
      </xdr:txBody>
    </xdr:sp>
    <xdr:clientData/>
  </xdr:oneCellAnchor>
  <xdr:twoCellAnchor>
    <xdr:from>
      <xdr:col>1</xdr:col>
      <xdr:colOff>647700</xdr:colOff>
      <xdr:row>52</xdr:row>
      <xdr:rowOff>123825</xdr:rowOff>
    </xdr:from>
    <xdr:to>
      <xdr:col>6</xdr:col>
      <xdr:colOff>238125</xdr:colOff>
      <xdr:row>54</xdr:row>
      <xdr:rowOff>104775</xdr:rowOff>
    </xdr:to>
    <xdr:cxnSp macro="">
      <xdr:nvCxnSpPr>
        <xdr:cNvPr id="2065" name="AutoShape 7"/>
        <xdr:cNvCxnSpPr>
          <a:cxnSpLocks noChangeShapeType="1"/>
          <a:stCxn id="2054" idx="1"/>
          <a:endCxn id="2063" idx="3"/>
        </xdr:cNvCxnSpPr>
      </xdr:nvCxnSpPr>
      <xdr:spPr bwMode="auto">
        <a:xfrm rot="10800000">
          <a:off x="809625" y="8524875"/>
          <a:ext cx="2143125" cy="323850"/>
        </a:xfrm>
        <a:prstGeom prst="bentConnector3">
          <a:avLst>
            <a:gd name="adj1" fmla="val 6088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942975</xdr:colOff>
      <xdr:row>8</xdr:row>
      <xdr:rowOff>28575</xdr:rowOff>
    </xdr:from>
    <xdr:to>
      <xdr:col>7</xdr:col>
      <xdr:colOff>104775</xdr:colOff>
      <xdr:row>10</xdr:row>
      <xdr:rowOff>28575</xdr:rowOff>
    </xdr:to>
    <xdr:sp macro="" textlink="">
      <xdr:nvSpPr>
        <xdr:cNvPr id="2066" name="Rectangle 8"/>
        <xdr:cNvSpPr>
          <a:spLocks noChangeArrowheads="1"/>
        </xdr:cNvSpPr>
      </xdr:nvSpPr>
      <xdr:spPr bwMode="auto">
        <a:xfrm>
          <a:off x="2695575" y="1143000"/>
          <a:ext cx="933450" cy="266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oneCellAnchor>
    <xdr:from>
      <xdr:col>9</xdr:col>
      <xdr:colOff>95250</xdr:colOff>
      <xdr:row>7</xdr:row>
      <xdr:rowOff>138118</xdr:rowOff>
    </xdr:from>
    <xdr:ext cx="1104137" cy="448531"/>
    <xdr:sp macro="" textlink="">
      <xdr:nvSpPr>
        <xdr:cNvPr id="2057" name="Text Box 9"/>
        <xdr:cNvSpPr txBox="1">
          <a:spLocks noChangeArrowheads="1"/>
        </xdr:cNvSpPr>
      </xdr:nvSpPr>
      <xdr:spPr bwMode="auto">
        <a:xfrm>
          <a:off x="5391150" y="1062043"/>
          <a:ext cx="894732" cy="4190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18288" tIns="18288" rIns="0" bIns="18288" anchor="ctr" upright="1">
          <a:spAutoFit/>
        </a:bodyPr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</a:t>
          </a:r>
          <a:r>
            <a:rPr lang="en-US" altLang="ja-JP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2014</a:t>
          </a: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/4/1」のように</a:t>
          </a:r>
        </a:p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「西暦4桁/月/日」の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形式で入力します</a:t>
          </a:r>
        </a:p>
      </xdr:txBody>
    </xdr:sp>
    <xdr:clientData/>
  </xdr:oneCellAnchor>
  <xdr:twoCellAnchor>
    <xdr:from>
      <xdr:col>7</xdr:col>
      <xdr:colOff>104775</xdr:colOff>
      <xdr:row>9</xdr:row>
      <xdr:rowOff>85725</xdr:rowOff>
    </xdr:from>
    <xdr:to>
      <xdr:col>9</xdr:col>
      <xdr:colOff>95250</xdr:colOff>
      <xdr:row>9</xdr:row>
      <xdr:rowOff>85725</xdr:rowOff>
    </xdr:to>
    <xdr:cxnSp macro="">
      <xdr:nvCxnSpPr>
        <xdr:cNvPr id="2068" name="AutoShape 10"/>
        <xdr:cNvCxnSpPr>
          <a:cxnSpLocks noChangeShapeType="1"/>
          <a:stCxn id="2057" idx="1"/>
          <a:endCxn id="2066" idx="3"/>
        </xdr:cNvCxnSpPr>
      </xdr:nvCxnSpPr>
      <xdr:spPr bwMode="auto">
        <a:xfrm flipH="1">
          <a:off x="3629025" y="1276350"/>
          <a:ext cx="1762125" cy="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933450</xdr:colOff>
      <xdr:row>12</xdr:row>
      <xdr:rowOff>28575</xdr:rowOff>
    </xdr:from>
    <xdr:to>
      <xdr:col>7</xdr:col>
      <xdr:colOff>28575</xdr:colOff>
      <xdr:row>14</xdr:row>
      <xdr:rowOff>28575</xdr:rowOff>
    </xdr:to>
    <xdr:sp macro="" textlink="">
      <xdr:nvSpPr>
        <xdr:cNvPr id="2069" name="Rectangle 11"/>
        <xdr:cNvSpPr>
          <a:spLocks noChangeArrowheads="1"/>
        </xdr:cNvSpPr>
      </xdr:nvSpPr>
      <xdr:spPr bwMode="auto">
        <a:xfrm>
          <a:off x="2686050" y="1676400"/>
          <a:ext cx="866775" cy="266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9</xdr:col>
      <xdr:colOff>85725</xdr:colOff>
      <xdr:row>11</xdr:row>
      <xdr:rowOff>104775</xdr:rowOff>
    </xdr:from>
    <xdr:to>
      <xdr:col>9</xdr:col>
      <xdr:colOff>1590675</xdr:colOff>
      <xdr:row>14</xdr:row>
      <xdr:rowOff>47625</xdr:rowOff>
    </xdr:to>
    <xdr:sp macro="" textlink="">
      <xdr:nvSpPr>
        <xdr:cNvPr id="2060" name="Text Box 12"/>
        <xdr:cNvSpPr txBox="1">
          <a:spLocks noChangeArrowheads="1"/>
        </xdr:cNvSpPr>
      </xdr:nvSpPr>
      <xdr:spPr bwMode="auto">
        <a:xfrm>
          <a:off x="5381625" y="1562100"/>
          <a:ext cx="1504950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開始時刻と終了時刻は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「14:00」のように「時:分」の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形式で入力します</a:t>
          </a:r>
        </a:p>
      </xdr:txBody>
    </xdr:sp>
    <xdr:clientData/>
  </xdr:twoCellAnchor>
  <xdr:twoCellAnchor>
    <xdr:from>
      <xdr:col>7</xdr:col>
      <xdr:colOff>28575</xdr:colOff>
      <xdr:row>13</xdr:row>
      <xdr:rowOff>38100</xdr:rowOff>
    </xdr:from>
    <xdr:to>
      <xdr:col>9</xdr:col>
      <xdr:colOff>85725</xdr:colOff>
      <xdr:row>13</xdr:row>
      <xdr:rowOff>85725</xdr:rowOff>
    </xdr:to>
    <xdr:cxnSp macro="">
      <xdr:nvCxnSpPr>
        <xdr:cNvPr id="2071" name="AutoShape 13"/>
        <xdr:cNvCxnSpPr>
          <a:cxnSpLocks noChangeShapeType="1"/>
          <a:stCxn id="2060" idx="1"/>
          <a:endCxn id="2069" idx="3"/>
        </xdr:cNvCxnSpPr>
      </xdr:nvCxnSpPr>
      <xdr:spPr bwMode="auto">
        <a:xfrm rot="10800000" flipV="1">
          <a:off x="3552825" y="1762125"/>
          <a:ext cx="1828800" cy="47625"/>
        </a:xfrm>
        <a:prstGeom prst="bentConnector3">
          <a:avLst>
            <a:gd name="adj1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85725</xdr:colOff>
      <xdr:row>47</xdr:row>
      <xdr:rowOff>133350</xdr:rowOff>
    </xdr:from>
    <xdr:to>
      <xdr:col>4</xdr:col>
      <xdr:colOff>38100</xdr:colOff>
      <xdr:row>49</xdr:row>
      <xdr:rowOff>85725</xdr:rowOff>
    </xdr:to>
    <xdr:sp macro="" textlink="">
      <xdr:nvSpPr>
        <xdr:cNvPr id="2072" name="Rectangle 14"/>
        <xdr:cNvSpPr>
          <a:spLocks noChangeArrowheads="1"/>
        </xdr:cNvSpPr>
      </xdr:nvSpPr>
      <xdr:spPr bwMode="auto">
        <a:xfrm>
          <a:off x="933450" y="7677150"/>
          <a:ext cx="695325" cy="2952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6</xdr:col>
      <xdr:colOff>381000</xdr:colOff>
      <xdr:row>48</xdr:row>
      <xdr:rowOff>47625</xdr:rowOff>
    </xdr:from>
    <xdr:to>
      <xdr:col>8</xdr:col>
      <xdr:colOff>323850</xdr:colOff>
      <xdr:row>50</xdr:row>
      <xdr:rowOff>9525</xdr:rowOff>
    </xdr:to>
    <xdr:sp macro="" textlink="">
      <xdr:nvSpPr>
        <xdr:cNvPr id="2" name="Text Box 15"/>
        <xdr:cNvSpPr txBox="1">
          <a:spLocks noChangeArrowheads="1"/>
        </xdr:cNvSpPr>
      </xdr:nvSpPr>
      <xdr:spPr bwMode="auto">
        <a:xfrm>
          <a:off x="3095625" y="7762875"/>
          <a:ext cx="171450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所要時間を分数で数値部分のみ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入力します</a:t>
          </a:r>
        </a:p>
      </xdr:txBody>
    </xdr:sp>
    <xdr:clientData/>
  </xdr:twoCellAnchor>
  <xdr:twoCellAnchor>
    <xdr:from>
      <xdr:col>4</xdr:col>
      <xdr:colOff>38100</xdr:colOff>
      <xdr:row>48</xdr:row>
      <xdr:rowOff>114300</xdr:rowOff>
    </xdr:from>
    <xdr:to>
      <xdr:col>6</xdr:col>
      <xdr:colOff>381000</xdr:colOff>
      <xdr:row>49</xdr:row>
      <xdr:rowOff>28575</xdr:rowOff>
    </xdr:to>
    <xdr:cxnSp macro="">
      <xdr:nvCxnSpPr>
        <xdr:cNvPr id="2074" name="AutoShape 16"/>
        <xdr:cNvCxnSpPr>
          <a:cxnSpLocks noChangeShapeType="1"/>
          <a:stCxn id="2" idx="1"/>
          <a:endCxn id="2072" idx="3"/>
        </xdr:cNvCxnSpPr>
      </xdr:nvCxnSpPr>
      <xdr:spPr bwMode="auto">
        <a:xfrm rot="10800000">
          <a:off x="1628775" y="7829550"/>
          <a:ext cx="1466850" cy="85725"/>
        </a:xfrm>
        <a:prstGeom prst="bentConnector3">
          <a:avLst>
            <a:gd name="adj1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/>
  </sheetPr>
  <dimension ref="A1:J62"/>
  <sheetViews>
    <sheetView showGridLines="0" showRowColHeaders="0" tabSelected="1" workbookViewId="0">
      <pane ySplit="17" topLeftCell="A18" activePane="bottomLeft" state="frozen"/>
      <selection pane="bottomLeft" activeCell="B5" sqref="B5:J5"/>
    </sheetView>
  </sheetViews>
  <sheetFormatPr defaultRowHeight="13.5"/>
  <cols>
    <col min="1" max="1" width="2.125" customWidth="1"/>
    <col min="3" max="3" width="2.125" customWidth="1"/>
    <col min="4" max="4" width="7.625" customWidth="1"/>
    <col min="5" max="5" width="2.125" customWidth="1"/>
    <col min="6" max="6" width="12.625" customWidth="1"/>
    <col min="7" max="7" width="10.625" customWidth="1"/>
    <col min="8" max="8" width="12.625" customWidth="1"/>
    <col min="9" max="9" width="10.625" customWidth="1"/>
    <col min="10" max="10" width="21.625" customWidth="1"/>
    <col min="11" max="11" width="2.125" customWidth="1"/>
  </cols>
  <sheetData>
    <row r="1" spans="2:10" ht="4.5" customHeight="1"/>
    <row r="2" spans="2:10" ht="18" customHeight="1"/>
    <row r="3" spans="2:10" ht="6" customHeight="1"/>
    <row r="4" spans="2:10" ht="6" customHeight="1"/>
    <row r="5" spans="2:10" ht="21" customHeight="1" thickBot="1">
      <c r="B5" s="77" t="s">
        <v>39</v>
      </c>
      <c r="C5" s="78"/>
      <c r="D5" s="78"/>
      <c r="E5" s="78"/>
      <c r="F5" s="78"/>
      <c r="G5" s="78"/>
      <c r="H5" s="78"/>
      <c r="I5" s="78"/>
      <c r="J5" s="79"/>
    </row>
    <row r="6" spans="2:10" ht="11.25" customHeight="1" thickTop="1" thickBot="1"/>
    <row r="7" spans="2:10" ht="6" customHeight="1">
      <c r="B7" s="1"/>
      <c r="C7" s="2"/>
      <c r="D7" s="2"/>
      <c r="E7" s="2"/>
      <c r="F7" s="2"/>
      <c r="G7" s="2"/>
      <c r="H7" s="2"/>
      <c r="I7" s="2"/>
      <c r="J7" s="3"/>
    </row>
    <row r="8" spans="2:10" ht="15" customHeight="1">
      <c r="B8" s="4"/>
      <c r="C8" s="5"/>
      <c r="D8" s="5"/>
      <c r="E8" s="83" t="s">
        <v>41</v>
      </c>
      <c r="F8" s="84"/>
      <c r="G8" s="85"/>
      <c r="H8" s="86"/>
      <c r="I8" s="87"/>
      <c r="J8" s="6"/>
    </row>
    <row r="9" spans="2:10" ht="6" customHeight="1">
      <c r="B9" s="4"/>
      <c r="C9" s="5"/>
      <c r="D9" s="7"/>
      <c r="E9" s="7"/>
      <c r="F9" s="7"/>
      <c r="G9" s="7"/>
      <c r="H9" s="7"/>
      <c r="I9" s="7"/>
      <c r="J9" s="6"/>
    </row>
    <row r="10" spans="2:10" ht="15" customHeight="1">
      <c r="B10" s="4"/>
      <c r="C10" s="5"/>
      <c r="D10" s="5"/>
      <c r="E10" s="83" t="s">
        <v>1</v>
      </c>
      <c r="F10" s="84"/>
      <c r="G10" s="20"/>
      <c r="H10" s="7"/>
      <c r="I10" s="7"/>
      <c r="J10" s="6"/>
    </row>
    <row r="11" spans="2:10" ht="6" customHeight="1">
      <c r="B11" s="4"/>
      <c r="C11" s="5"/>
      <c r="D11" s="7"/>
      <c r="E11" s="7"/>
      <c r="F11" s="7"/>
      <c r="G11" s="7"/>
      <c r="H11" s="7"/>
      <c r="I11" s="7"/>
      <c r="J11" s="6"/>
    </row>
    <row r="12" spans="2:10" ht="15" customHeight="1">
      <c r="B12" s="4"/>
      <c r="C12" s="5"/>
      <c r="D12" s="5"/>
      <c r="E12" s="83" t="s">
        <v>42</v>
      </c>
      <c r="F12" s="84"/>
      <c r="G12" s="85"/>
      <c r="H12" s="86"/>
      <c r="I12" s="87"/>
      <c r="J12" s="6"/>
    </row>
    <row r="13" spans="2:10" ht="6" customHeight="1">
      <c r="B13" s="4"/>
      <c r="C13" s="5"/>
      <c r="D13" s="7"/>
      <c r="E13" s="7"/>
      <c r="F13" s="7"/>
      <c r="G13" s="7"/>
      <c r="H13" s="7"/>
      <c r="I13" s="7"/>
      <c r="J13" s="6"/>
    </row>
    <row r="14" spans="2:10" ht="15" customHeight="1">
      <c r="B14" s="4"/>
      <c r="C14" s="5"/>
      <c r="D14" s="5"/>
      <c r="E14" s="88" t="s">
        <v>46</v>
      </c>
      <c r="F14" s="84"/>
      <c r="G14" s="76"/>
      <c r="H14" s="11" t="s">
        <v>3</v>
      </c>
      <c r="I14" s="19"/>
      <c r="J14" s="6"/>
    </row>
    <row r="15" spans="2:10" ht="6" customHeight="1" thickBot="1">
      <c r="B15" s="8"/>
      <c r="C15" s="9"/>
      <c r="D15" s="9"/>
      <c r="E15" s="9"/>
      <c r="F15" s="9"/>
      <c r="G15" s="9"/>
      <c r="H15" s="9"/>
      <c r="I15" s="9"/>
      <c r="J15" s="10"/>
    </row>
    <row r="16" spans="2:10" ht="14.25" thickBot="1"/>
    <row r="17" spans="1:10" ht="18" customHeight="1" thickBot="1">
      <c r="B17" s="38" t="s">
        <v>4</v>
      </c>
      <c r="C17" s="91" t="s">
        <v>40</v>
      </c>
      <c r="D17" s="92"/>
      <c r="E17" s="93"/>
      <c r="F17" s="90" t="s">
        <v>5</v>
      </c>
      <c r="G17" s="90"/>
      <c r="H17" s="90"/>
      <c r="I17" s="90"/>
      <c r="J17" s="39" t="s">
        <v>6</v>
      </c>
    </row>
    <row r="18" spans="1:10">
      <c r="B18" s="24" t="str">
        <f>IF(G14="","",G14)</f>
        <v/>
      </c>
      <c r="C18" s="34"/>
      <c r="D18" s="35"/>
      <c r="E18" s="36"/>
      <c r="F18" s="89"/>
      <c r="G18" s="89"/>
      <c r="H18" s="89"/>
      <c r="I18" s="89"/>
      <c r="J18" s="37"/>
    </row>
    <row r="19" spans="1:10">
      <c r="A19" t="str">
        <f>IF(AND($I$14&lt;&gt;"",$I$14&lt;B18),"★超過","")</f>
        <v/>
      </c>
      <c r="B19" s="24"/>
      <c r="C19" s="13"/>
      <c r="D19" s="21"/>
      <c r="E19" s="13"/>
      <c r="F19" s="80"/>
      <c r="G19" s="80"/>
      <c r="H19" s="80"/>
      <c r="I19" s="80"/>
      <c r="J19" s="25"/>
    </row>
    <row r="20" spans="1:10">
      <c r="B20" s="26"/>
      <c r="C20" s="17"/>
      <c r="D20" s="18"/>
      <c r="E20" s="14"/>
      <c r="F20" s="81"/>
      <c r="G20" s="81"/>
      <c r="H20" s="81"/>
      <c r="I20" s="81"/>
      <c r="J20" s="27"/>
    </row>
    <row r="21" spans="1:10">
      <c r="B21" s="22" t="str">
        <f>IF(D19="","",B18+TIME(0,D19,0))</f>
        <v/>
      </c>
      <c r="C21" s="15"/>
      <c r="D21" s="16"/>
      <c r="E21" s="12"/>
      <c r="F21" s="82"/>
      <c r="G21" s="82"/>
      <c r="H21" s="82"/>
      <c r="I21" s="82"/>
      <c r="J21" s="23"/>
    </row>
    <row r="22" spans="1:10">
      <c r="B22" s="28" t="str">
        <f>IF(AND(D19&lt;&gt;"",$I$14&lt;&gt;"",$I$14&lt;B21),"★超過","")</f>
        <v/>
      </c>
      <c r="C22" s="13"/>
      <c r="D22" s="21"/>
      <c r="E22" s="13"/>
      <c r="F22" s="80"/>
      <c r="G22" s="80"/>
      <c r="H22" s="80"/>
      <c r="I22" s="80"/>
      <c r="J22" s="25"/>
    </row>
    <row r="23" spans="1:10">
      <c r="B23" s="26"/>
      <c r="C23" s="17"/>
      <c r="D23" s="18"/>
      <c r="E23" s="14"/>
      <c r="F23" s="81"/>
      <c r="G23" s="81"/>
      <c r="H23" s="81"/>
      <c r="I23" s="81"/>
      <c r="J23" s="27"/>
    </row>
    <row r="24" spans="1:10">
      <c r="B24" s="22" t="str">
        <f>IF(D22="","",B21+TIME(0,D22,0))</f>
        <v/>
      </c>
      <c r="C24" s="15"/>
      <c r="D24" s="16"/>
      <c r="E24" s="12"/>
      <c r="F24" s="82"/>
      <c r="G24" s="82"/>
      <c r="H24" s="82"/>
      <c r="I24" s="82"/>
      <c r="J24" s="23"/>
    </row>
    <row r="25" spans="1:10">
      <c r="B25" s="28" t="str">
        <f>IF(AND(D22&lt;&gt;"",$I$14&lt;&gt;"",$I$14&lt;B24),"★超過","")</f>
        <v/>
      </c>
      <c r="C25" s="13"/>
      <c r="D25" s="21"/>
      <c r="E25" s="13"/>
      <c r="F25" s="80"/>
      <c r="G25" s="80"/>
      <c r="H25" s="80"/>
      <c r="I25" s="80"/>
      <c r="J25" s="25"/>
    </row>
    <row r="26" spans="1:10">
      <c r="B26" s="26"/>
      <c r="C26" s="17"/>
      <c r="D26" s="18"/>
      <c r="E26" s="14"/>
      <c r="F26" s="81"/>
      <c r="G26" s="81"/>
      <c r="H26" s="81"/>
      <c r="I26" s="81"/>
      <c r="J26" s="27"/>
    </row>
    <row r="27" spans="1:10">
      <c r="B27" s="22" t="str">
        <f>IF(D25="","",B24+TIME(0,D25,0))</f>
        <v/>
      </c>
      <c r="C27" s="15"/>
      <c r="D27" s="16"/>
      <c r="E27" s="12"/>
      <c r="F27" s="82"/>
      <c r="G27" s="82"/>
      <c r="H27" s="82"/>
      <c r="I27" s="82"/>
      <c r="J27" s="23"/>
    </row>
    <row r="28" spans="1:10">
      <c r="B28" s="28" t="str">
        <f>IF(AND(D25&lt;&gt;"",$I$14&lt;&gt;"",$I$14&lt;B27),"★超過","")</f>
        <v/>
      </c>
      <c r="C28" s="13"/>
      <c r="D28" s="21"/>
      <c r="E28" s="13"/>
      <c r="F28" s="80"/>
      <c r="G28" s="80"/>
      <c r="H28" s="80"/>
      <c r="I28" s="80"/>
      <c r="J28" s="25"/>
    </row>
    <row r="29" spans="1:10">
      <c r="B29" s="26"/>
      <c r="C29" s="17"/>
      <c r="D29" s="18"/>
      <c r="E29" s="14"/>
      <c r="F29" s="81"/>
      <c r="G29" s="81"/>
      <c r="H29" s="81"/>
      <c r="I29" s="81"/>
      <c r="J29" s="27"/>
    </row>
    <row r="30" spans="1:10">
      <c r="B30" s="22" t="str">
        <f>IF(D28="","",B27+TIME(0,D28,0))</f>
        <v/>
      </c>
      <c r="C30" s="15"/>
      <c r="D30" s="16"/>
      <c r="E30" s="12"/>
      <c r="F30" s="82"/>
      <c r="G30" s="82"/>
      <c r="H30" s="82"/>
      <c r="I30" s="82"/>
      <c r="J30" s="23"/>
    </row>
    <row r="31" spans="1:10">
      <c r="B31" s="28" t="str">
        <f>IF(AND(D28&lt;&gt;"",$I$14&lt;&gt;"",$I$14&lt;B30),"★超過","")</f>
        <v/>
      </c>
      <c r="C31" s="13"/>
      <c r="D31" s="21"/>
      <c r="E31" s="13"/>
      <c r="F31" s="80"/>
      <c r="G31" s="80"/>
      <c r="H31" s="80"/>
      <c r="I31" s="80"/>
      <c r="J31" s="25"/>
    </row>
    <row r="32" spans="1:10">
      <c r="B32" s="26"/>
      <c r="C32" s="17"/>
      <c r="D32" s="18"/>
      <c r="E32" s="14"/>
      <c r="F32" s="81"/>
      <c r="G32" s="81"/>
      <c r="H32" s="81"/>
      <c r="I32" s="81"/>
      <c r="J32" s="27"/>
    </row>
    <row r="33" spans="2:10">
      <c r="B33" s="22" t="str">
        <f>IF(D31="","",B30+TIME(0,D31,0))</f>
        <v/>
      </c>
      <c r="C33" s="15"/>
      <c r="D33" s="16"/>
      <c r="E33" s="12"/>
      <c r="F33" s="82"/>
      <c r="G33" s="82"/>
      <c r="H33" s="82"/>
      <c r="I33" s="82"/>
      <c r="J33" s="23"/>
    </row>
    <row r="34" spans="2:10">
      <c r="B34" s="28" t="str">
        <f>IF(AND(D31&lt;&gt;"",$I$14&lt;&gt;"",$I$14&lt;B33),"★超過","")</f>
        <v/>
      </c>
      <c r="C34" s="13"/>
      <c r="D34" s="21"/>
      <c r="E34" s="13"/>
      <c r="F34" s="80"/>
      <c r="G34" s="80"/>
      <c r="H34" s="80"/>
      <c r="I34" s="80"/>
      <c r="J34" s="25"/>
    </row>
    <row r="35" spans="2:10">
      <c r="B35" s="26"/>
      <c r="C35" s="17"/>
      <c r="D35" s="18"/>
      <c r="E35" s="14"/>
      <c r="F35" s="81"/>
      <c r="G35" s="81"/>
      <c r="H35" s="81"/>
      <c r="I35" s="81"/>
      <c r="J35" s="27"/>
    </row>
    <row r="36" spans="2:10">
      <c r="B36" s="22" t="str">
        <f>IF(D34="","",B33+TIME(0,D34,0))</f>
        <v/>
      </c>
      <c r="C36" s="15"/>
      <c r="D36" s="16"/>
      <c r="E36" s="12"/>
      <c r="F36" s="82"/>
      <c r="G36" s="82"/>
      <c r="H36" s="82"/>
      <c r="I36" s="82"/>
      <c r="J36" s="23"/>
    </row>
    <row r="37" spans="2:10">
      <c r="B37" s="28" t="str">
        <f>IF(AND(D34&lt;&gt;"",$I$14&lt;&gt;"",$I$14&lt;B36),"★超過","")</f>
        <v/>
      </c>
      <c r="C37" s="13"/>
      <c r="D37" s="21"/>
      <c r="E37" s="13"/>
      <c r="F37" s="80"/>
      <c r="G37" s="80"/>
      <c r="H37" s="80"/>
      <c r="I37" s="80"/>
      <c r="J37" s="25"/>
    </row>
    <row r="38" spans="2:10">
      <c r="B38" s="26"/>
      <c r="C38" s="17"/>
      <c r="D38" s="18"/>
      <c r="E38" s="14"/>
      <c r="F38" s="81"/>
      <c r="G38" s="81"/>
      <c r="H38" s="81"/>
      <c r="I38" s="81"/>
      <c r="J38" s="27"/>
    </row>
    <row r="39" spans="2:10">
      <c r="B39" s="22" t="str">
        <f>IF(D37="","",B36+TIME(0,D37,0))</f>
        <v/>
      </c>
      <c r="C39" s="15"/>
      <c r="D39" s="16"/>
      <c r="E39" s="12"/>
      <c r="F39" s="82"/>
      <c r="G39" s="82"/>
      <c r="H39" s="82"/>
      <c r="I39" s="82"/>
      <c r="J39" s="23"/>
    </row>
    <row r="40" spans="2:10">
      <c r="B40" s="28" t="str">
        <f>IF(AND(D37&lt;&gt;"",$I$14&lt;&gt;"",$I$14&lt;B39),"★超過","")</f>
        <v/>
      </c>
      <c r="C40" s="13"/>
      <c r="D40" s="21"/>
      <c r="E40" s="13"/>
      <c r="F40" s="80"/>
      <c r="G40" s="80"/>
      <c r="H40" s="80"/>
      <c r="I40" s="80"/>
      <c r="J40" s="25"/>
    </row>
    <row r="41" spans="2:10">
      <c r="B41" s="26"/>
      <c r="C41" s="17"/>
      <c r="D41" s="18"/>
      <c r="E41" s="14"/>
      <c r="F41" s="81"/>
      <c r="G41" s="81"/>
      <c r="H41" s="81"/>
      <c r="I41" s="81"/>
      <c r="J41" s="27"/>
    </row>
    <row r="42" spans="2:10">
      <c r="B42" s="22" t="str">
        <f>IF(D40="","",B39+TIME(0,D40,0))</f>
        <v/>
      </c>
      <c r="C42" s="15"/>
      <c r="D42" s="16"/>
      <c r="E42" s="12"/>
      <c r="F42" s="82"/>
      <c r="G42" s="82"/>
      <c r="H42" s="82"/>
      <c r="I42" s="82"/>
      <c r="J42" s="23"/>
    </row>
    <row r="43" spans="2:10">
      <c r="B43" s="28" t="str">
        <f>IF(AND(D40&lt;&gt;"",$I$14&lt;&gt;"",$I$14&lt;B42),"★超過","")</f>
        <v/>
      </c>
      <c r="C43" s="13"/>
      <c r="D43" s="21"/>
      <c r="E43" s="13"/>
      <c r="F43" s="80"/>
      <c r="G43" s="80"/>
      <c r="H43" s="80"/>
      <c r="I43" s="80"/>
      <c r="J43" s="25"/>
    </row>
    <row r="44" spans="2:10">
      <c r="B44" s="26"/>
      <c r="C44" s="17"/>
      <c r="D44" s="18"/>
      <c r="E44" s="14"/>
      <c r="F44" s="81"/>
      <c r="G44" s="81"/>
      <c r="H44" s="81"/>
      <c r="I44" s="81"/>
      <c r="J44" s="27"/>
    </row>
    <row r="45" spans="2:10">
      <c r="B45" s="22" t="str">
        <f>IF(D43="","",B42+TIME(0,D43,0))</f>
        <v/>
      </c>
      <c r="C45" s="15"/>
      <c r="D45" s="16"/>
      <c r="E45" s="12"/>
      <c r="F45" s="82"/>
      <c r="G45" s="82"/>
      <c r="H45" s="82"/>
      <c r="I45" s="82"/>
      <c r="J45" s="23"/>
    </row>
    <row r="46" spans="2:10">
      <c r="B46" s="28" t="str">
        <f>IF(AND(D43&lt;&gt;"",$I$14&lt;&gt;"",$I$14&lt;B45),"★超過","")</f>
        <v/>
      </c>
      <c r="C46" s="13"/>
      <c r="D46" s="21"/>
      <c r="E46" s="13"/>
      <c r="F46" s="80"/>
      <c r="G46" s="80"/>
      <c r="H46" s="80"/>
      <c r="I46" s="80"/>
      <c r="J46" s="25"/>
    </row>
    <row r="47" spans="2:10">
      <c r="B47" s="26"/>
      <c r="C47" s="17"/>
      <c r="D47" s="18"/>
      <c r="E47" s="14"/>
      <c r="F47" s="81"/>
      <c r="G47" s="81"/>
      <c r="H47" s="81"/>
      <c r="I47" s="81"/>
      <c r="J47" s="27"/>
    </row>
    <row r="48" spans="2:10">
      <c r="B48" s="22" t="str">
        <f>IF(D46="","",B45+TIME(0,D46,0))</f>
        <v/>
      </c>
      <c r="C48" s="15"/>
      <c r="D48" s="16"/>
      <c r="E48" s="12"/>
      <c r="F48" s="82"/>
      <c r="G48" s="82"/>
      <c r="H48" s="82"/>
      <c r="I48" s="82"/>
      <c r="J48" s="23"/>
    </row>
    <row r="49" spans="2:10">
      <c r="B49" s="28" t="str">
        <f>IF(AND(D46&lt;&gt;"",$I$14&lt;&gt;"",$I$14&lt;B48),"★超過","")</f>
        <v/>
      </c>
      <c r="C49" s="13"/>
      <c r="D49" s="21"/>
      <c r="E49" s="13"/>
      <c r="F49" s="80"/>
      <c r="G49" s="80"/>
      <c r="H49" s="80"/>
      <c r="I49" s="80"/>
      <c r="J49" s="25"/>
    </row>
    <row r="50" spans="2:10">
      <c r="B50" s="26"/>
      <c r="C50" s="17"/>
      <c r="D50" s="18"/>
      <c r="E50" s="14"/>
      <c r="F50" s="81"/>
      <c r="G50" s="81"/>
      <c r="H50" s="81"/>
      <c r="I50" s="81"/>
      <c r="J50" s="27"/>
    </row>
    <row r="51" spans="2:10">
      <c r="B51" s="22" t="str">
        <f>IF(D49="","",B48+TIME(0,D49,0))</f>
        <v/>
      </c>
      <c r="C51" s="15"/>
      <c r="D51" s="16"/>
      <c r="E51" s="12"/>
      <c r="F51" s="82"/>
      <c r="G51" s="82"/>
      <c r="H51" s="82"/>
      <c r="I51" s="82"/>
      <c r="J51" s="23"/>
    </row>
    <row r="52" spans="2:10">
      <c r="B52" s="28" t="str">
        <f>IF(AND(D49&lt;&gt;"",$I$14&lt;&gt;"",$I$14&lt;B51),"★超過","")</f>
        <v/>
      </c>
      <c r="C52" s="13"/>
      <c r="D52" s="21"/>
      <c r="E52" s="13"/>
      <c r="F52" s="80"/>
      <c r="G52" s="80"/>
      <c r="H52" s="80"/>
      <c r="I52" s="80"/>
      <c r="J52" s="25"/>
    </row>
    <row r="53" spans="2:10">
      <c r="B53" s="26"/>
      <c r="C53" s="17"/>
      <c r="D53" s="18"/>
      <c r="E53" s="14"/>
      <c r="F53" s="81"/>
      <c r="G53" s="81"/>
      <c r="H53" s="81"/>
      <c r="I53" s="81"/>
      <c r="J53" s="27"/>
    </row>
    <row r="54" spans="2:10">
      <c r="B54" s="22" t="str">
        <f>IF(D52="","",B51+TIME(0,D52,0))</f>
        <v/>
      </c>
      <c r="C54" s="15"/>
      <c r="D54" s="16"/>
      <c r="E54" s="12"/>
      <c r="F54" s="82"/>
      <c r="G54" s="82"/>
      <c r="H54" s="82"/>
      <c r="I54" s="82"/>
      <c r="J54" s="23"/>
    </row>
    <row r="55" spans="2:10">
      <c r="B55" s="28" t="str">
        <f>IF(AND(D52&lt;&gt;"",$I$14&lt;&gt;"",$I$14&lt;B54),"★超過","")</f>
        <v/>
      </c>
      <c r="C55" s="13"/>
      <c r="D55" s="21"/>
      <c r="E55" s="13"/>
      <c r="F55" s="80"/>
      <c r="G55" s="80"/>
      <c r="H55" s="80"/>
      <c r="I55" s="80"/>
      <c r="J55" s="25"/>
    </row>
    <row r="56" spans="2:10">
      <c r="B56" s="26"/>
      <c r="C56" s="17"/>
      <c r="D56" s="18"/>
      <c r="E56" s="14"/>
      <c r="F56" s="81"/>
      <c r="G56" s="81"/>
      <c r="H56" s="81"/>
      <c r="I56" s="81"/>
      <c r="J56" s="27"/>
    </row>
    <row r="57" spans="2:10">
      <c r="B57" s="22" t="str">
        <f>IF(D55="","",B54+TIME(0,D55,0))</f>
        <v/>
      </c>
      <c r="C57" s="15"/>
      <c r="D57" s="16"/>
      <c r="E57" s="12"/>
      <c r="F57" s="82"/>
      <c r="G57" s="82"/>
      <c r="H57" s="82"/>
      <c r="I57" s="82"/>
      <c r="J57" s="23"/>
    </row>
    <row r="58" spans="2:10">
      <c r="B58" s="28" t="str">
        <f>IF(AND(D55&lt;&gt;"",$I$14&lt;&gt;"",$I$14&lt;B57),"★超過","")</f>
        <v/>
      </c>
      <c r="C58" s="13"/>
      <c r="D58" s="21"/>
      <c r="E58" s="13"/>
      <c r="F58" s="80"/>
      <c r="G58" s="80"/>
      <c r="H58" s="80"/>
      <c r="I58" s="80"/>
      <c r="J58" s="25"/>
    </row>
    <row r="59" spans="2:10">
      <c r="B59" s="26"/>
      <c r="C59" s="17"/>
      <c r="D59" s="18"/>
      <c r="E59" s="14"/>
      <c r="F59" s="81"/>
      <c r="G59" s="81"/>
      <c r="H59" s="81"/>
      <c r="I59" s="81"/>
      <c r="J59" s="27"/>
    </row>
    <row r="60" spans="2:10">
      <c r="B60" s="22" t="str">
        <f>IF(D58="","",B57+TIME(0,D58,0))</f>
        <v/>
      </c>
      <c r="C60" s="15"/>
      <c r="D60" s="16"/>
      <c r="E60" s="12"/>
      <c r="F60" s="82"/>
      <c r="G60" s="82"/>
      <c r="H60" s="82"/>
      <c r="I60" s="82"/>
      <c r="J60" s="23"/>
    </row>
    <row r="61" spans="2:10">
      <c r="B61" s="28" t="str">
        <f>IF(AND(D58&lt;&gt;"",$I$14&lt;&gt;"",$I$14&lt;B60),"★超過","")</f>
        <v/>
      </c>
      <c r="C61" s="13"/>
      <c r="D61" s="21"/>
      <c r="E61" s="13"/>
      <c r="F61" s="80"/>
      <c r="G61" s="80"/>
      <c r="H61" s="80"/>
      <c r="I61" s="80"/>
      <c r="J61" s="25"/>
    </row>
    <row r="62" spans="2:10" ht="14.25" thickBot="1">
      <c r="B62" s="29"/>
      <c r="C62" s="30"/>
      <c r="D62" s="31"/>
      <c r="E62" s="32"/>
      <c r="F62" s="94"/>
      <c r="G62" s="94"/>
      <c r="H62" s="94"/>
      <c r="I62" s="94"/>
      <c r="J62" s="33"/>
    </row>
  </sheetData>
  <sheetProtection sheet="1" objects="1" scenarios="1"/>
  <mergeCells count="54">
    <mergeCell ref="F55:I55"/>
    <mergeCell ref="F56:I56"/>
    <mergeCell ref="F57:I57"/>
    <mergeCell ref="F62:I62"/>
    <mergeCell ref="F58:I58"/>
    <mergeCell ref="F59:I59"/>
    <mergeCell ref="F60:I60"/>
    <mergeCell ref="F61:I61"/>
    <mergeCell ref="F51:I51"/>
    <mergeCell ref="F52:I52"/>
    <mergeCell ref="F53:I53"/>
    <mergeCell ref="F54:I54"/>
    <mergeCell ref="F47:I47"/>
    <mergeCell ref="F48:I48"/>
    <mergeCell ref="F49:I49"/>
    <mergeCell ref="F50:I50"/>
    <mergeCell ref="F43:I43"/>
    <mergeCell ref="F44:I44"/>
    <mergeCell ref="F45:I45"/>
    <mergeCell ref="F46:I46"/>
    <mergeCell ref="F39:I39"/>
    <mergeCell ref="F40:I40"/>
    <mergeCell ref="F41:I41"/>
    <mergeCell ref="F42:I42"/>
    <mergeCell ref="F35:I35"/>
    <mergeCell ref="F36:I36"/>
    <mergeCell ref="F37:I37"/>
    <mergeCell ref="F38:I38"/>
    <mergeCell ref="F31:I31"/>
    <mergeCell ref="F32:I32"/>
    <mergeCell ref="F33:I33"/>
    <mergeCell ref="F34:I34"/>
    <mergeCell ref="F27:I27"/>
    <mergeCell ref="F22:I22"/>
    <mergeCell ref="F30:I30"/>
    <mergeCell ref="F23:I23"/>
    <mergeCell ref="F24:I24"/>
    <mergeCell ref="F25:I25"/>
    <mergeCell ref="F26:I26"/>
    <mergeCell ref="F28:I28"/>
    <mergeCell ref="F29:I29"/>
    <mergeCell ref="B5:J5"/>
    <mergeCell ref="F19:I19"/>
    <mergeCell ref="F20:I20"/>
    <mergeCell ref="F21:I21"/>
    <mergeCell ref="E8:F8"/>
    <mergeCell ref="G8:I8"/>
    <mergeCell ref="E10:F10"/>
    <mergeCell ref="E12:F12"/>
    <mergeCell ref="G12:I12"/>
    <mergeCell ref="E14:F14"/>
    <mergeCell ref="F18:I18"/>
    <mergeCell ref="F17:I17"/>
    <mergeCell ref="C17:E17"/>
  </mergeCells>
  <phoneticPr fontId="2"/>
  <conditionalFormatting sqref="B21 B24 B27 B30 B33 B36 B39 B42 B45 B48 B51 B54 B57 B60">
    <cfRule type="expression" dxfId="1" priority="1" stopIfTrue="1">
      <formula>B21&gt;$I$14</formula>
    </cfRule>
  </conditionalFormatting>
  <dataValidations count="5">
    <dataValidation imeMode="on" allowBlank="1" showInputMessage="1" showErrorMessage="1" sqref="G8:I8 G12:I12 F18:J20"/>
    <dataValidation type="date" imeMode="off" operator="greaterThanOrEqual" allowBlank="1" showInputMessage="1" showErrorMessage="1" errorTitle="日付として認識できません" error="「1999/4/1」のように、「西暦4桁/月/日」の形式で入力してください。" sqref="G10">
      <formula1>1</formula1>
    </dataValidation>
    <dataValidation type="time" imeMode="off" operator="greaterThanOrEqual" allowBlank="1" showInputMessage="1" showErrorMessage="1" errorTitle="時刻として認識できません" error="「8:00」のように「時:分」の形式で入力してください。" sqref="G14">
      <formula1>0</formula1>
    </dataValidation>
    <dataValidation type="time" imeMode="off" operator="greaterThanOrEqual" allowBlank="1" showInputMessage="1" showErrorMessage="1" errorTitle="時刻として認識できません" error="「17:00」のように「時:分」の形式で入力してください。" sqref="I14">
      <formula1>0</formula1>
    </dataValidation>
    <dataValidation type="whole" imeMode="off" operator="greaterThanOrEqual" allowBlank="1" showInputMessage="1" showErrorMessage="1" errorTitle="分数を入力してください" error="「30」のように分数を数値のみで入力してください。" sqref="D19">
      <formula1>0</formula1>
    </dataValidation>
  </dataValidations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Button 3">
              <controlPr defaultSize="0" print="0" autoFill="0" autoPict="0" macro="[0]!DataClear">
                <anchor mov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8</xdr:col>
                    <xdr:colOff>114300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Button 4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3</xdr:col>
                    <xdr:colOff>228600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Button 5">
              <controlPr defaultSize="0" print="0" autoFill="0" autoPict="0" macro="[0]!FileClose">
                <anchor mov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914400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Button 7">
              <controlPr defaultSize="0" print="0" autoFill="0" autoPict="0" macro="[0]!GoSample">
                <anchor moveWithCells="1">
                  <from>
                    <xdr:col>9</xdr:col>
                    <xdr:colOff>419100</xdr:colOff>
                    <xdr:row>1</xdr:row>
                    <xdr:rowOff>0</xdr:rowOff>
                  </from>
                  <to>
                    <xdr:col>9</xdr:col>
                    <xdr:colOff>1495425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J62"/>
  <sheetViews>
    <sheetView showGridLines="0" showRowColHeaders="0" workbookViewId="0">
      <pane ySplit="17" topLeftCell="A48" activePane="bottomLeft" state="frozen"/>
      <selection pane="bottomLeft" activeCell="B5" sqref="B5:J5"/>
    </sheetView>
  </sheetViews>
  <sheetFormatPr defaultRowHeight="13.5"/>
  <cols>
    <col min="1" max="1" width="2.125" style="40" customWidth="1"/>
    <col min="2" max="2" width="9" style="40"/>
    <col min="3" max="3" width="2.125" style="40" customWidth="1"/>
    <col min="4" max="4" width="7.625" style="40" customWidth="1"/>
    <col min="5" max="5" width="2.125" style="40" customWidth="1"/>
    <col min="6" max="6" width="12.625" style="40" customWidth="1"/>
    <col min="7" max="7" width="10.625" style="40" customWidth="1"/>
    <col min="8" max="8" width="12.625" style="40" customWidth="1"/>
    <col min="9" max="9" width="10.625" style="40" customWidth="1"/>
    <col min="10" max="10" width="21.625" style="40" customWidth="1"/>
    <col min="11" max="11" width="2.125" style="40" customWidth="1"/>
    <col min="12" max="16384" width="9" style="40"/>
  </cols>
  <sheetData>
    <row r="1" spans="2:10" ht="4.5" customHeight="1"/>
    <row r="2" spans="2:10" ht="18" customHeight="1"/>
    <row r="3" spans="2:10" ht="6" customHeight="1"/>
    <row r="4" spans="2:10" ht="6" customHeight="1"/>
    <row r="5" spans="2:10" ht="21" customHeight="1" thickBot="1">
      <c r="B5" s="77" t="s">
        <v>43</v>
      </c>
      <c r="C5" s="78"/>
      <c r="D5" s="78"/>
      <c r="E5" s="78"/>
      <c r="F5" s="78"/>
      <c r="G5" s="78"/>
      <c r="H5" s="78"/>
      <c r="I5" s="78"/>
      <c r="J5" s="79"/>
    </row>
    <row r="6" spans="2:10" ht="11.25" customHeight="1" thickTop="1" thickBot="1"/>
    <row r="7" spans="2:10" ht="6" customHeight="1">
      <c r="B7" s="41"/>
      <c r="C7" s="42"/>
      <c r="D7" s="42"/>
      <c r="E7" s="42"/>
      <c r="F7" s="42"/>
      <c r="G7" s="42"/>
      <c r="H7" s="42"/>
      <c r="I7" s="42"/>
      <c r="J7" s="43"/>
    </row>
    <row r="8" spans="2:10" ht="15" customHeight="1">
      <c r="B8" s="44"/>
      <c r="C8" s="45"/>
      <c r="D8" s="45"/>
      <c r="E8" s="100" t="s">
        <v>41</v>
      </c>
      <c r="F8" s="101"/>
      <c r="G8" s="102" t="s">
        <v>0</v>
      </c>
      <c r="H8" s="103"/>
      <c r="I8" s="104"/>
      <c r="J8" s="46"/>
    </row>
    <row r="9" spans="2:10" ht="6" customHeight="1">
      <c r="B9" s="44"/>
      <c r="C9" s="45"/>
      <c r="D9" s="47"/>
      <c r="E9" s="47"/>
      <c r="F9" s="47"/>
      <c r="G9" s="47"/>
      <c r="H9" s="47"/>
      <c r="I9" s="47"/>
      <c r="J9" s="46"/>
    </row>
    <row r="10" spans="2:10" ht="15" customHeight="1">
      <c r="B10" s="44"/>
      <c r="C10" s="45"/>
      <c r="D10" s="45"/>
      <c r="E10" s="100" t="s">
        <v>1</v>
      </c>
      <c r="F10" s="101"/>
      <c r="G10" s="48">
        <v>41855</v>
      </c>
      <c r="H10" s="47"/>
      <c r="I10" s="47"/>
      <c r="J10" s="46"/>
    </row>
    <row r="11" spans="2:10" ht="6" customHeight="1">
      <c r="B11" s="44"/>
      <c r="C11" s="45"/>
      <c r="D11" s="47"/>
      <c r="E11" s="47"/>
      <c r="F11" s="47"/>
      <c r="G11" s="47"/>
      <c r="H11" s="47"/>
      <c r="I11" s="47"/>
      <c r="J11" s="46"/>
    </row>
    <row r="12" spans="2:10" ht="15" customHeight="1">
      <c r="B12" s="44"/>
      <c r="C12" s="45"/>
      <c r="D12" s="45"/>
      <c r="E12" s="100" t="s">
        <v>42</v>
      </c>
      <c r="F12" s="101"/>
      <c r="G12" s="102" t="s">
        <v>2</v>
      </c>
      <c r="H12" s="103"/>
      <c r="I12" s="104"/>
      <c r="J12" s="46"/>
    </row>
    <row r="13" spans="2:10" ht="6" customHeight="1">
      <c r="B13" s="44"/>
      <c r="C13" s="45"/>
      <c r="D13" s="47"/>
      <c r="E13" s="47"/>
      <c r="F13" s="47"/>
      <c r="G13" s="47"/>
      <c r="H13" s="47"/>
      <c r="I13" s="47"/>
      <c r="J13" s="46"/>
    </row>
    <row r="14" spans="2:10" ht="15" customHeight="1">
      <c r="B14" s="44"/>
      <c r="C14" s="45"/>
      <c r="D14" s="45"/>
      <c r="E14" s="100" t="s">
        <v>47</v>
      </c>
      <c r="F14" s="101"/>
      <c r="G14" s="49">
        <v>0.36458333333333331</v>
      </c>
      <c r="H14" s="50" t="s">
        <v>3</v>
      </c>
      <c r="I14" s="51">
        <v>0.6875</v>
      </c>
      <c r="J14" s="46"/>
    </row>
    <row r="15" spans="2:10" ht="6" customHeight="1" thickBot="1">
      <c r="B15" s="52"/>
      <c r="C15" s="53"/>
      <c r="D15" s="53"/>
      <c r="E15" s="53"/>
      <c r="F15" s="53"/>
      <c r="G15" s="53"/>
      <c r="H15" s="53"/>
      <c r="I15" s="53"/>
      <c r="J15" s="54"/>
    </row>
    <row r="16" spans="2:10" ht="14.25" thickBot="1"/>
    <row r="17" spans="1:10" ht="18" customHeight="1" thickBot="1">
      <c r="B17" s="55" t="s">
        <v>4</v>
      </c>
      <c r="C17" s="106" t="s">
        <v>40</v>
      </c>
      <c r="D17" s="107"/>
      <c r="E17" s="108"/>
      <c r="F17" s="105" t="s">
        <v>5</v>
      </c>
      <c r="G17" s="105"/>
      <c r="H17" s="105"/>
      <c r="I17" s="105"/>
      <c r="J17" s="56" t="s">
        <v>6</v>
      </c>
    </row>
    <row r="18" spans="1:10">
      <c r="B18" s="24">
        <v>0.36458333333333331</v>
      </c>
      <c r="C18" s="57"/>
      <c r="D18" s="58"/>
      <c r="E18" s="59"/>
      <c r="F18" s="99" t="s">
        <v>7</v>
      </c>
      <c r="G18" s="99"/>
      <c r="H18" s="99"/>
      <c r="I18" s="99"/>
      <c r="J18" s="60" t="s">
        <v>8</v>
      </c>
    </row>
    <row r="19" spans="1:10">
      <c r="A19" s="40" t="s">
        <v>44</v>
      </c>
      <c r="B19" s="24"/>
      <c r="C19" s="61"/>
      <c r="D19" s="62">
        <v>15</v>
      </c>
      <c r="E19" s="61"/>
      <c r="F19" s="95"/>
      <c r="G19" s="95"/>
      <c r="H19" s="95"/>
      <c r="I19" s="95"/>
      <c r="J19" s="63" t="s">
        <v>9</v>
      </c>
    </row>
    <row r="20" spans="1:10">
      <c r="B20" s="26"/>
      <c r="C20" s="64"/>
      <c r="D20" s="65"/>
      <c r="E20" s="66"/>
      <c r="F20" s="96"/>
      <c r="G20" s="96"/>
      <c r="H20" s="96"/>
      <c r="I20" s="96"/>
      <c r="J20" s="67"/>
    </row>
    <row r="21" spans="1:10">
      <c r="B21" s="22">
        <v>0.375</v>
      </c>
      <c r="C21" s="68"/>
      <c r="D21" s="69"/>
      <c r="E21" s="70"/>
      <c r="F21" s="97" t="s">
        <v>10</v>
      </c>
      <c r="G21" s="97"/>
      <c r="H21" s="97"/>
      <c r="I21" s="97"/>
      <c r="J21" s="71" t="s">
        <v>11</v>
      </c>
    </row>
    <row r="22" spans="1:10">
      <c r="B22" s="28" t="s">
        <v>44</v>
      </c>
      <c r="C22" s="61"/>
      <c r="D22" s="62">
        <v>20</v>
      </c>
      <c r="E22" s="61"/>
      <c r="F22" s="95"/>
      <c r="G22" s="95"/>
      <c r="H22" s="95"/>
      <c r="I22" s="95"/>
      <c r="J22" s="63" t="s">
        <v>12</v>
      </c>
    </row>
    <row r="23" spans="1:10">
      <c r="B23" s="26"/>
      <c r="C23" s="64"/>
      <c r="D23" s="65"/>
      <c r="E23" s="66"/>
      <c r="F23" s="96"/>
      <c r="G23" s="96"/>
      <c r="H23" s="96"/>
      <c r="I23" s="96"/>
      <c r="J23" s="67"/>
    </row>
    <row r="24" spans="1:10">
      <c r="B24" s="22">
        <v>0.3888888888888889</v>
      </c>
      <c r="C24" s="68"/>
      <c r="D24" s="69"/>
      <c r="E24" s="70"/>
      <c r="F24" s="97" t="s">
        <v>13</v>
      </c>
      <c r="G24" s="97"/>
      <c r="H24" s="97"/>
      <c r="I24" s="97"/>
      <c r="J24" s="71" t="s">
        <v>14</v>
      </c>
    </row>
    <row r="25" spans="1:10">
      <c r="B25" s="28" t="s">
        <v>44</v>
      </c>
      <c r="C25" s="61"/>
      <c r="D25" s="62">
        <v>45</v>
      </c>
      <c r="E25" s="61"/>
      <c r="F25" s="95" t="s">
        <v>15</v>
      </c>
      <c r="G25" s="95"/>
      <c r="H25" s="95"/>
      <c r="I25" s="95"/>
      <c r="J25" s="63" t="s">
        <v>16</v>
      </c>
    </row>
    <row r="26" spans="1:10">
      <c r="B26" s="26"/>
      <c r="C26" s="64"/>
      <c r="D26" s="65"/>
      <c r="E26" s="66"/>
      <c r="F26" s="96"/>
      <c r="G26" s="96"/>
      <c r="H26" s="96"/>
      <c r="I26" s="96"/>
      <c r="J26" s="67"/>
    </row>
    <row r="27" spans="1:10">
      <c r="B27" s="22">
        <v>0.4201388888888889</v>
      </c>
      <c r="C27" s="68"/>
      <c r="D27" s="69"/>
      <c r="E27" s="70"/>
      <c r="F27" s="97"/>
      <c r="G27" s="97"/>
      <c r="H27" s="97"/>
      <c r="I27" s="97"/>
      <c r="J27" s="71"/>
    </row>
    <row r="28" spans="1:10">
      <c r="B28" s="28" t="s">
        <v>44</v>
      </c>
      <c r="C28" s="61"/>
      <c r="D28" s="62">
        <v>20</v>
      </c>
      <c r="E28" s="61"/>
      <c r="F28" s="95" t="s">
        <v>17</v>
      </c>
      <c r="G28" s="95"/>
      <c r="H28" s="95"/>
      <c r="I28" s="95"/>
      <c r="J28" s="63"/>
    </row>
    <row r="29" spans="1:10">
      <c r="B29" s="26"/>
      <c r="C29" s="64"/>
      <c r="D29" s="65"/>
      <c r="E29" s="66"/>
      <c r="F29" s="96"/>
      <c r="G29" s="96"/>
      <c r="H29" s="96"/>
      <c r="I29" s="96"/>
      <c r="J29" s="67"/>
    </row>
    <row r="30" spans="1:10">
      <c r="B30" s="22">
        <v>0.43402777777777779</v>
      </c>
      <c r="C30" s="68"/>
      <c r="D30" s="69"/>
      <c r="E30" s="70"/>
      <c r="F30" s="97" t="s">
        <v>18</v>
      </c>
      <c r="G30" s="97"/>
      <c r="H30" s="97"/>
      <c r="I30" s="97"/>
      <c r="J30" s="71" t="s">
        <v>19</v>
      </c>
    </row>
    <row r="31" spans="1:10">
      <c r="B31" s="28" t="s">
        <v>44</v>
      </c>
      <c r="C31" s="61"/>
      <c r="D31" s="62">
        <v>50</v>
      </c>
      <c r="E31" s="61"/>
      <c r="F31" s="95" t="s">
        <v>20</v>
      </c>
      <c r="G31" s="95"/>
      <c r="H31" s="95"/>
      <c r="I31" s="95"/>
      <c r="J31" s="63" t="s">
        <v>21</v>
      </c>
    </row>
    <row r="32" spans="1:10">
      <c r="B32" s="26"/>
      <c r="C32" s="64"/>
      <c r="D32" s="65"/>
      <c r="E32" s="66"/>
      <c r="F32" s="96" t="s">
        <v>22</v>
      </c>
      <c r="G32" s="96"/>
      <c r="H32" s="96"/>
      <c r="I32" s="96"/>
      <c r="J32" s="67"/>
    </row>
    <row r="33" spans="2:10">
      <c r="B33" s="22">
        <v>0.46875</v>
      </c>
      <c r="C33" s="68"/>
      <c r="D33" s="69"/>
      <c r="E33" s="70"/>
      <c r="F33" s="97"/>
      <c r="G33" s="97"/>
      <c r="H33" s="97"/>
      <c r="I33" s="97"/>
      <c r="J33" s="71"/>
    </row>
    <row r="34" spans="2:10">
      <c r="B34" s="28" t="s">
        <v>44</v>
      </c>
      <c r="C34" s="61"/>
      <c r="D34" s="62">
        <v>65</v>
      </c>
      <c r="E34" s="61"/>
      <c r="F34" s="95" t="s">
        <v>23</v>
      </c>
      <c r="G34" s="95"/>
      <c r="H34" s="95"/>
      <c r="I34" s="95"/>
      <c r="J34" s="63"/>
    </row>
    <row r="35" spans="2:10">
      <c r="B35" s="26"/>
      <c r="C35" s="64"/>
      <c r="D35" s="65"/>
      <c r="E35" s="66"/>
      <c r="F35" s="96"/>
      <c r="G35" s="96"/>
      <c r="H35" s="96"/>
      <c r="I35" s="96"/>
      <c r="J35" s="67"/>
    </row>
    <row r="36" spans="2:10">
      <c r="B36" s="22">
        <v>0.51388888888888884</v>
      </c>
      <c r="C36" s="68"/>
      <c r="D36" s="69"/>
      <c r="E36" s="70"/>
      <c r="F36" s="97" t="s">
        <v>24</v>
      </c>
      <c r="G36" s="97"/>
      <c r="H36" s="97"/>
      <c r="I36" s="97"/>
      <c r="J36" s="71" t="s">
        <v>25</v>
      </c>
    </row>
    <row r="37" spans="2:10">
      <c r="B37" s="28" t="s">
        <v>44</v>
      </c>
      <c r="C37" s="61"/>
      <c r="D37" s="62">
        <v>50</v>
      </c>
      <c r="E37" s="61"/>
      <c r="F37" s="95" t="s">
        <v>26</v>
      </c>
      <c r="G37" s="95"/>
      <c r="H37" s="95"/>
      <c r="I37" s="95"/>
      <c r="J37" s="63" t="s">
        <v>27</v>
      </c>
    </row>
    <row r="38" spans="2:10">
      <c r="B38" s="26"/>
      <c r="C38" s="64"/>
      <c r="D38" s="65"/>
      <c r="E38" s="66"/>
      <c r="F38" s="96"/>
      <c r="G38" s="96"/>
      <c r="H38" s="96"/>
      <c r="I38" s="96"/>
      <c r="J38" s="67" t="s">
        <v>28</v>
      </c>
    </row>
    <row r="39" spans="2:10">
      <c r="B39" s="22">
        <v>0.54861111111111105</v>
      </c>
      <c r="C39" s="68"/>
      <c r="D39" s="69"/>
      <c r="E39" s="70"/>
      <c r="F39" s="97"/>
      <c r="G39" s="97"/>
      <c r="H39" s="97"/>
      <c r="I39" s="97"/>
      <c r="J39" s="71"/>
    </row>
    <row r="40" spans="2:10">
      <c r="B40" s="28" t="s">
        <v>44</v>
      </c>
      <c r="C40" s="61"/>
      <c r="D40" s="62">
        <v>20</v>
      </c>
      <c r="E40" s="61"/>
      <c r="F40" s="95" t="s">
        <v>17</v>
      </c>
      <c r="G40" s="95"/>
      <c r="H40" s="95"/>
      <c r="I40" s="95"/>
      <c r="J40" s="63"/>
    </row>
    <row r="41" spans="2:10">
      <c r="B41" s="26"/>
      <c r="C41" s="64"/>
      <c r="D41" s="65"/>
      <c r="E41" s="66"/>
      <c r="F41" s="96"/>
      <c r="G41" s="96"/>
      <c r="H41" s="96"/>
      <c r="I41" s="96"/>
      <c r="J41" s="67"/>
    </row>
    <row r="42" spans="2:10">
      <c r="B42" s="22">
        <v>0.5625</v>
      </c>
      <c r="C42" s="68"/>
      <c r="D42" s="69"/>
      <c r="E42" s="70"/>
      <c r="F42" s="97" t="s">
        <v>29</v>
      </c>
      <c r="G42" s="97"/>
      <c r="H42" s="97"/>
      <c r="I42" s="97"/>
      <c r="J42" s="71" t="s">
        <v>30</v>
      </c>
    </row>
    <row r="43" spans="2:10">
      <c r="B43" s="28" t="s">
        <v>44</v>
      </c>
      <c r="C43" s="61"/>
      <c r="D43" s="62">
        <v>50</v>
      </c>
      <c r="E43" s="61"/>
      <c r="F43" s="95" t="s">
        <v>31</v>
      </c>
      <c r="G43" s="95"/>
      <c r="H43" s="95"/>
      <c r="I43" s="95"/>
      <c r="J43" s="63" t="s">
        <v>32</v>
      </c>
    </row>
    <row r="44" spans="2:10">
      <c r="B44" s="26"/>
      <c r="C44" s="64"/>
      <c r="D44" s="65"/>
      <c r="E44" s="66"/>
      <c r="F44" s="96"/>
      <c r="G44" s="96"/>
      <c r="H44" s="96"/>
      <c r="I44" s="96"/>
      <c r="J44" s="67" t="s">
        <v>33</v>
      </c>
    </row>
    <row r="45" spans="2:10">
      <c r="B45" s="22">
        <v>0.5972222222222221</v>
      </c>
      <c r="C45" s="68"/>
      <c r="D45" s="69"/>
      <c r="E45" s="70"/>
      <c r="F45" s="97"/>
      <c r="G45" s="97"/>
      <c r="H45" s="97"/>
      <c r="I45" s="97"/>
      <c r="J45" s="71"/>
    </row>
    <row r="46" spans="2:10">
      <c r="B46" s="28" t="s">
        <v>44</v>
      </c>
      <c r="C46" s="61"/>
      <c r="D46" s="62">
        <v>20</v>
      </c>
      <c r="E46" s="61"/>
      <c r="F46" s="95" t="s">
        <v>17</v>
      </c>
      <c r="G46" s="95"/>
      <c r="H46" s="95"/>
      <c r="I46" s="95"/>
      <c r="J46" s="63"/>
    </row>
    <row r="47" spans="2:10">
      <c r="B47" s="26"/>
      <c r="C47" s="64"/>
      <c r="D47" s="65"/>
      <c r="E47" s="66"/>
      <c r="F47" s="96"/>
      <c r="G47" s="96"/>
      <c r="H47" s="96"/>
      <c r="I47" s="96"/>
      <c r="J47" s="67"/>
    </row>
    <row r="48" spans="2:10">
      <c r="B48" s="22">
        <v>0.61111111111111094</v>
      </c>
      <c r="C48" s="68"/>
      <c r="D48" s="69"/>
      <c r="E48" s="70"/>
      <c r="F48" s="97" t="s">
        <v>34</v>
      </c>
      <c r="G48" s="97"/>
      <c r="H48" s="97"/>
      <c r="I48" s="97"/>
      <c r="J48" s="71" t="s">
        <v>35</v>
      </c>
    </row>
    <row r="49" spans="2:10">
      <c r="B49" s="28" t="s">
        <v>44</v>
      </c>
      <c r="C49" s="61"/>
      <c r="D49" s="62">
        <v>120</v>
      </c>
      <c r="E49" s="61"/>
      <c r="F49" s="95" t="s">
        <v>36</v>
      </c>
      <c r="G49" s="95"/>
      <c r="H49" s="95"/>
      <c r="I49" s="95"/>
      <c r="J49" s="63"/>
    </row>
    <row r="50" spans="2:10">
      <c r="B50" s="26"/>
      <c r="C50" s="64"/>
      <c r="D50" s="65"/>
      <c r="E50" s="66"/>
      <c r="F50" s="96"/>
      <c r="G50" s="96"/>
      <c r="H50" s="96"/>
      <c r="I50" s="96"/>
      <c r="J50" s="67"/>
    </row>
    <row r="51" spans="2:10">
      <c r="B51" s="22">
        <v>0.69444444444444431</v>
      </c>
      <c r="C51" s="68"/>
      <c r="D51" s="69"/>
      <c r="E51" s="70"/>
      <c r="F51" s="97" t="s">
        <v>37</v>
      </c>
      <c r="G51" s="97"/>
      <c r="H51" s="97"/>
      <c r="I51" s="97"/>
      <c r="J51" s="71" t="s">
        <v>11</v>
      </c>
    </row>
    <row r="52" spans="2:10">
      <c r="B52" s="28" t="s">
        <v>45</v>
      </c>
      <c r="C52" s="61"/>
      <c r="D52" s="62">
        <v>20</v>
      </c>
      <c r="E52" s="61"/>
      <c r="F52" s="95"/>
      <c r="G52" s="95"/>
      <c r="H52" s="95"/>
      <c r="I52" s="95"/>
      <c r="J52" s="63"/>
    </row>
    <row r="53" spans="2:10">
      <c r="B53" s="26"/>
      <c r="C53" s="64"/>
      <c r="D53" s="65"/>
      <c r="E53" s="66"/>
      <c r="F53" s="96"/>
      <c r="G53" s="96"/>
      <c r="H53" s="96"/>
      <c r="I53" s="96"/>
      <c r="J53" s="67"/>
    </row>
    <row r="54" spans="2:10">
      <c r="B54" s="22">
        <v>0.70833333333333315</v>
      </c>
      <c r="C54" s="68"/>
      <c r="D54" s="69"/>
      <c r="E54" s="70"/>
      <c r="F54" s="97" t="s">
        <v>38</v>
      </c>
      <c r="G54" s="97"/>
      <c r="H54" s="97"/>
      <c r="I54" s="97"/>
      <c r="J54" s="71"/>
    </row>
    <row r="55" spans="2:10">
      <c r="B55" s="28" t="s">
        <v>45</v>
      </c>
      <c r="C55" s="61"/>
      <c r="D55" s="62"/>
      <c r="E55" s="61"/>
      <c r="F55" s="95"/>
      <c r="G55" s="95"/>
      <c r="H55" s="95"/>
      <c r="I55" s="95"/>
      <c r="J55" s="63"/>
    </row>
    <row r="56" spans="2:10">
      <c r="B56" s="26"/>
      <c r="C56" s="64"/>
      <c r="D56" s="65"/>
      <c r="E56" s="66"/>
      <c r="F56" s="96"/>
      <c r="G56" s="96"/>
      <c r="H56" s="96"/>
      <c r="I56" s="96"/>
      <c r="J56" s="67"/>
    </row>
    <row r="57" spans="2:10">
      <c r="B57" s="22" t="s">
        <v>44</v>
      </c>
      <c r="C57" s="68"/>
      <c r="D57" s="69"/>
      <c r="E57" s="70"/>
      <c r="F57" s="97"/>
      <c r="G57" s="97"/>
      <c r="H57" s="97"/>
      <c r="I57" s="97"/>
      <c r="J57" s="71"/>
    </row>
    <row r="58" spans="2:10">
      <c r="B58" s="28" t="s">
        <v>44</v>
      </c>
      <c r="C58" s="61"/>
      <c r="D58" s="62"/>
      <c r="E58" s="61"/>
      <c r="F58" s="95"/>
      <c r="G58" s="95"/>
      <c r="H58" s="95"/>
      <c r="I58" s="95"/>
      <c r="J58" s="63"/>
    </row>
    <row r="59" spans="2:10">
      <c r="B59" s="26"/>
      <c r="C59" s="64"/>
      <c r="D59" s="65"/>
      <c r="E59" s="66"/>
      <c r="F59" s="96"/>
      <c r="G59" s="96"/>
      <c r="H59" s="96"/>
      <c r="I59" s="96"/>
      <c r="J59" s="67"/>
    </row>
    <row r="60" spans="2:10">
      <c r="B60" s="22" t="s">
        <v>44</v>
      </c>
      <c r="C60" s="68"/>
      <c r="D60" s="69"/>
      <c r="E60" s="70"/>
      <c r="F60" s="97"/>
      <c r="G60" s="97"/>
      <c r="H60" s="97"/>
      <c r="I60" s="97"/>
      <c r="J60" s="71"/>
    </row>
    <row r="61" spans="2:10">
      <c r="B61" s="28" t="s">
        <v>44</v>
      </c>
      <c r="C61" s="61"/>
      <c r="D61" s="62"/>
      <c r="E61" s="61"/>
      <c r="F61" s="95"/>
      <c r="G61" s="95"/>
      <c r="H61" s="95"/>
      <c r="I61" s="95"/>
      <c r="J61" s="63"/>
    </row>
    <row r="62" spans="2:10" ht="14.25" thickBot="1">
      <c r="B62" s="29"/>
      <c r="C62" s="72"/>
      <c r="D62" s="73"/>
      <c r="E62" s="74"/>
      <c r="F62" s="98"/>
      <c r="G62" s="98"/>
      <c r="H62" s="98"/>
      <c r="I62" s="98"/>
      <c r="J62" s="75"/>
    </row>
  </sheetData>
  <sheetProtection sheet="1" objects="1" scenarios="1"/>
  <mergeCells count="54">
    <mergeCell ref="B5:J5"/>
    <mergeCell ref="F19:I19"/>
    <mergeCell ref="F20:I20"/>
    <mergeCell ref="F21:I21"/>
    <mergeCell ref="E8:F8"/>
    <mergeCell ref="G8:I8"/>
    <mergeCell ref="E10:F10"/>
    <mergeCell ref="E12:F12"/>
    <mergeCell ref="G12:I12"/>
    <mergeCell ref="E14:F14"/>
    <mergeCell ref="F17:I17"/>
    <mergeCell ref="C17:E17"/>
    <mergeCell ref="F30:I30"/>
    <mergeCell ref="F18:I18"/>
    <mergeCell ref="F26:I26"/>
    <mergeCell ref="F27:I27"/>
    <mergeCell ref="F28:I28"/>
    <mergeCell ref="F29:I29"/>
    <mergeCell ref="F22:I22"/>
    <mergeCell ref="F23:I23"/>
    <mergeCell ref="F24:I24"/>
    <mergeCell ref="F25:I25"/>
    <mergeCell ref="F42:I42"/>
    <mergeCell ref="F31:I31"/>
    <mergeCell ref="F32:I32"/>
    <mergeCell ref="F33:I33"/>
    <mergeCell ref="F34:I34"/>
    <mergeCell ref="F35:I35"/>
    <mergeCell ref="F36:I36"/>
    <mergeCell ref="F37:I37"/>
    <mergeCell ref="F39:I39"/>
    <mergeCell ref="F40:I40"/>
    <mergeCell ref="F41:I41"/>
    <mergeCell ref="F38:I38"/>
    <mergeCell ref="F54:I54"/>
    <mergeCell ref="F43:I43"/>
    <mergeCell ref="F44:I44"/>
    <mergeCell ref="F45:I45"/>
    <mergeCell ref="F46:I46"/>
    <mergeCell ref="F47:I47"/>
    <mergeCell ref="F48:I48"/>
    <mergeCell ref="F49:I49"/>
    <mergeCell ref="F50:I50"/>
    <mergeCell ref="F51:I51"/>
    <mergeCell ref="F52:I52"/>
    <mergeCell ref="F53:I53"/>
    <mergeCell ref="F55:I55"/>
    <mergeCell ref="F56:I56"/>
    <mergeCell ref="F57:I57"/>
    <mergeCell ref="F62:I62"/>
    <mergeCell ref="F58:I58"/>
    <mergeCell ref="F59:I59"/>
    <mergeCell ref="F60:I60"/>
    <mergeCell ref="F61:I61"/>
  </mergeCells>
  <phoneticPr fontId="2"/>
  <conditionalFormatting sqref="B21 B24 B27 B30 B33 B36 B39 B42 B45 B48 B51 B54 B57 B60">
    <cfRule type="expression" dxfId="0" priority="1" stopIfTrue="1">
      <formula>B21&gt;$I$14</formula>
    </cfRule>
  </conditionalFormatting>
  <dataValidations count="5">
    <dataValidation imeMode="on" allowBlank="1" showInputMessage="1" showErrorMessage="1" sqref="G8:I8 G12:I12 F18:J20"/>
    <dataValidation type="date" imeMode="off" operator="greaterThanOrEqual" allowBlank="1" showInputMessage="1" showErrorMessage="1" errorTitle="日付として認識できません" error="「1999/4/1」のように、「西暦4桁/月/日」の形式で入力してください。" sqref="G10">
      <formula1>1</formula1>
    </dataValidation>
    <dataValidation type="time" imeMode="off" operator="greaterThanOrEqual" allowBlank="1" showInputMessage="1" showErrorMessage="1" errorTitle="時刻として認識できません" error="「8:00」のように「時:分」の形式で入力してください。" sqref="G14">
      <formula1>0</formula1>
    </dataValidation>
    <dataValidation type="time" imeMode="off" operator="greaterThanOrEqual" allowBlank="1" showInputMessage="1" showErrorMessage="1" errorTitle="時刻として認識できません" error="「17:00」のように「時:分」の形式で入力してください。" sqref="I14">
      <formula1>0</formula1>
    </dataValidation>
    <dataValidation type="whole" imeMode="off" operator="greaterThanOrEqual" allowBlank="1" showInputMessage="1" showErrorMessage="1" errorTitle="分数を入力してください" error="「30」のように分数を数値のみで入力してください。" sqref="D19">
      <formula1>0</formula1>
    </dataValidation>
  </dataValidations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GoBack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3</xdr:col>
                    <xdr:colOff>228600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5</vt:i4>
      </vt:variant>
    </vt:vector>
  </HeadingPairs>
  <TitlesOfParts>
    <vt:vector size="7" baseType="lpstr">
      <vt:lpstr>進行管理表</vt:lpstr>
      <vt:lpstr>サンプル</vt:lpstr>
      <vt:lpstr>P_RANGE</vt:lpstr>
      <vt:lpstr>進行管理表!Print_Area</vt:lpstr>
      <vt:lpstr>RANGE_1</vt:lpstr>
      <vt:lpstr>RANGE_2</vt:lpstr>
      <vt:lpstr>RANGE_3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イベント進行管理表</dc:title>
  <dc:creator>円簿</dc:creator>
  <cp:lastModifiedBy>円簿</cp:lastModifiedBy>
  <dcterms:created xsi:type="dcterms:W3CDTF">2014-07-04T07:21:01Z</dcterms:created>
  <dcterms:modified xsi:type="dcterms:W3CDTF">2014-08-31T07:07:52Z</dcterms:modified>
</cp:coreProperties>
</file>