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workbookProtection workbookPassword="C710" lockStructure="1"/>
  <bookViews>
    <workbookView xWindow="120" yWindow="30" windowWidth="11715" windowHeight="6525"/>
  </bookViews>
  <sheets>
    <sheet name="チップ計算" sheetId="3" r:id="rId1"/>
    <sheet name="早見表" sheetId="4" r:id="rId2"/>
  </sheets>
  <definedNames>
    <definedName name="_xlnm.Print_Area" localSheetId="1">早見表!$A$1:$H$61</definedName>
  </definedNames>
  <calcPr calcId="152511"/>
</workbook>
</file>

<file path=xl/calcChain.xml><?xml version="1.0" encoding="utf-8"?>
<calcChain xmlns="http://schemas.openxmlformats.org/spreadsheetml/2006/main">
  <c r="D10" i="3" l="1"/>
  <c r="E10" i="3"/>
  <c r="F10" i="3"/>
  <c r="D11" i="3"/>
  <c r="E11" i="3"/>
  <c r="D12" i="3"/>
  <c r="E12" i="3"/>
  <c r="F12" i="3"/>
  <c r="B11" i="4"/>
  <c r="C11" i="4"/>
  <c r="D11" i="4"/>
  <c r="F11" i="4"/>
  <c r="E11" i="4"/>
  <c r="G11" i="4"/>
  <c r="B12" i="4"/>
  <c r="D12" i="4"/>
  <c r="F12" i="4"/>
  <c r="C12" i="4"/>
  <c r="E12" i="4"/>
  <c r="F11" i="3"/>
  <c r="E14" i="3"/>
  <c r="G12" i="4"/>
  <c r="B13" i="4"/>
  <c r="D13" i="4"/>
  <c r="B14" i="4"/>
  <c r="C13" i="4"/>
  <c r="E13" i="4"/>
  <c r="D14" i="4"/>
  <c r="B15" i="4"/>
  <c r="E14" i="4"/>
  <c r="C14" i="4"/>
  <c r="F13" i="4"/>
  <c r="G13" i="4"/>
  <c r="D15" i="4"/>
  <c r="B16" i="4"/>
  <c r="C15" i="4"/>
  <c r="E15" i="4"/>
  <c r="F14" i="4"/>
  <c r="G14" i="4"/>
  <c r="D16" i="4"/>
  <c r="B17" i="4"/>
  <c r="E16" i="4"/>
  <c r="C16" i="4"/>
  <c r="F15" i="4"/>
  <c r="G15" i="4"/>
  <c r="D17" i="4"/>
  <c r="B18" i="4"/>
  <c r="C17" i="4"/>
  <c r="E17" i="4"/>
  <c r="F16" i="4"/>
  <c r="G16" i="4"/>
  <c r="D18" i="4"/>
  <c r="B19" i="4"/>
  <c r="E18" i="4"/>
  <c r="C18" i="4"/>
  <c r="F17" i="4"/>
  <c r="G17" i="4"/>
  <c r="D19" i="4"/>
  <c r="B20" i="4"/>
  <c r="C19" i="4"/>
  <c r="E19" i="4"/>
  <c r="F18" i="4"/>
  <c r="G18" i="4"/>
  <c r="D20" i="4"/>
  <c r="B21" i="4"/>
  <c r="E20" i="4"/>
  <c r="C20" i="4"/>
  <c r="F19" i="4"/>
  <c r="G19" i="4"/>
  <c r="D21" i="4"/>
  <c r="B22" i="4"/>
  <c r="C21" i="4"/>
  <c r="E21" i="4"/>
  <c r="F20" i="4"/>
  <c r="G20" i="4"/>
  <c r="D22" i="4"/>
  <c r="B23" i="4"/>
  <c r="E22" i="4"/>
  <c r="C22" i="4"/>
  <c r="F21" i="4"/>
  <c r="G21" i="4"/>
  <c r="D23" i="4"/>
  <c r="B24" i="4"/>
  <c r="C23" i="4"/>
  <c r="E23" i="4"/>
  <c r="F22" i="4"/>
  <c r="G22" i="4"/>
  <c r="D24" i="4"/>
  <c r="B25" i="4"/>
  <c r="C24" i="4"/>
  <c r="E24" i="4"/>
  <c r="F23" i="4"/>
  <c r="G23" i="4"/>
  <c r="D25" i="4"/>
  <c r="B26" i="4"/>
  <c r="C25" i="4"/>
  <c r="E25" i="4"/>
  <c r="F24" i="4"/>
  <c r="G24" i="4"/>
  <c r="D26" i="4"/>
  <c r="B27" i="4"/>
  <c r="C26" i="4"/>
  <c r="E26" i="4"/>
  <c r="F25" i="4"/>
  <c r="G25" i="4"/>
  <c r="D27" i="4"/>
  <c r="B28" i="4"/>
  <c r="E27" i="4"/>
  <c r="C27" i="4"/>
  <c r="F26" i="4"/>
  <c r="G26" i="4"/>
  <c r="D28" i="4"/>
  <c r="B29" i="4"/>
  <c r="E28" i="4"/>
  <c r="C28" i="4"/>
  <c r="F27" i="4"/>
  <c r="G27" i="4"/>
  <c r="D29" i="4"/>
  <c r="B30" i="4"/>
  <c r="C29" i="4"/>
  <c r="E29" i="4"/>
  <c r="F28" i="4"/>
  <c r="G28" i="4"/>
  <c r="D30" i="4"/>
  <c r="B31" i="4"/>
  <c r="C30" i="4"/>
  <c r="E30" i="4"/>
  <c r="F29" i="4"/>
  <c r="G29" i="4"/>
  <c r="D31" i="4"/>
  <c r="B32" i="4"/>
  <c r="E31" i="4"/>
  <c r="C31" i="4"/>
  <c r="F30" i="4"/>
  <c r="G30" i="4"/>
  <c r="D32" i="4"/>
  <c r="B33" i="4"/>
  <c r="E32" i="4"/>
  <c r="C32" i="4"/>
  <c r="F31" i="4"/>
  <c r="G31" i="4"/>
  <c r="D33" i="4"/>
  <c r="B34" i="4"/>
  <c r="C33" i="4"/>
  <c r="E33" i="4"/>
  <c r="F32" i="4"/>
  <c r="G32" i="4"/>
  <c r="D34" i="4"/>
  <c r="B35" i="4"/>
  <c r="C34" i="4"/>
  <c r="E34" i="4"/>
  <c r="F33" i="4"/>
  <c r="G33" i="4"/>
  <c r="D35" i="4"/>
  <c r="B36" i="4"/>
  <c r="E35" i="4"/>
  <c r="C35" i="4"/>
  <c r="F34" i="4"/>
  <c r="G34" i="4"/>
  <c r="D36" i="4"/>
  <c r="B37" i="4"/>
  <c r="E36" i="4"/>
  <c r="C36" i="4"/>
  <c r="F35" i="4"/>
  <c r="G35" i="4"/>
  <c r="D37" i="4"/>
  <c r="B38" i="4"/>
  <c r="C37" i="4"/>
  <c r="E37" i="4"/>
  <c r="F36" i="4"/>
  <c r="G36" i="4"/>
  <c r="D38" i="4"/>
  <c r="B39" i="4"/>
  <c r="C38" i="4"/>
  <c r="E38" i="4"/>
  <c r="F37" i="4"/>
  <c r="G37" i="4"/>
  <c r="D39" i="4"/>
  <c r="B40" i="4"/>
  <c r="E39" i="4"/>
  <c r="C39" i="4"/>
  <c r="F38" i="4"/>
  <c r="G38" i="4"/>
  <c r="D40" i="4"/>
  <c r="B41" i="4"/>
  <c r="E40" i="4"/>
  <c r="C40" i="4"/>
  <c r="F39" i="4"/>
  <c r="G39" i="4"/>
  <c r="D41" i="4"/>
  <c r="B42" i="4"/>
  <c r="C41" i="4"/>
  <c r="E41" i="4"/>
  <c r="F40" i="4"/>
  <c r="G40" i="4"/>
  <c r="D42" i="4"/>
  <c r="B43" i="4"/>
  <c r="C42" i="4"/>
  <c r="E42" i="4"/>
  <c r="F41" i="4"/>
  <c r="G41" i="4"/>
  <c r="D43" i="4"/>
  <c r="B44" i="4"/>
  <c r="E43" i="4"/>
  <c r="C43" i="4"/>
  <c r="F42" i="4"/>
  <c r="G42" i="4"/>
  <c r="D44" i="4"/>
  <c r="B45" i="4"/>
  <c r="E44" i="4"/>
  <c r="C44" i="4"/>
  <c r="F43" i="4"/>
  <c r="G43" i="4"/>
  <c r="D45" i="4"/>
  <c r="B46" i="4"/>
  <c r="C45" i="4"/>
  <c r="E45" i="4"/>
  <c r="F44" i="4"/>
  <c r="G44" i="4"/>
  <c r="D46" i="4"/>
  <c r="B47" i="4"/>
  <c r="C46" i="4"/>
  <c r="E46" i="4"/>
  <c r="F45" i="4"/>
  <c r="G45" i="4"/>
  <c r="D47" i="4"/>
  <c r="B48" i="4"/>
  <c r="E47" i="4"/>
  <c r="C47" i="4"/>
  <c r="F46" i="4"/>
  <c r="G46" i="4"/>
  <c r="D48" i="4"/>
  <c r="B49" i="4"/>
  <c r="C48" i="4"/>
  <c r="E48" i="4"/>
  <c r="F47" i="4"/>
  <c r="G47" i="4"/>
  <c r="D49" i="4"/>
  <c r="B50" i="4"/>
  <c r="C49" i="4"/>
  <c r="E49" i="4"/>
  <c r="F48" i="4"/>
  <c r="G48" i="4"/>
  <c r="D50" i="4"/>
  <c r="B51" i="4"/>
  <c r="C50" i="4"/>
  <c r="E50" i="4"/>
  <c r="F49" i="4"/>
  <c r="G49" i="4"/>
  <c r="D51" i="4"/>
  <c r="B52" i="4"/>
  <c r="E51" i="4"/>
  <c r="C51" i="4"/>
  <c r="F50" i="4"/>
  <c r="G50" i="4"/>
  <c r="D52" i="4"/>
  <c r="B53" i="4"/>
  <c r="E52" i="4"/>
  <c r="C52" i="4"/>
  <c r="F51" i="4"/>
  <c r="G51" i="4"/>
  <c r="D53" i="4"/>
  <c r="B54" i="4"/>
  <c r="C53" i="4"/>
  <c r="E53" i="4"/>
  <c r="F52" i="4"/>
  <c r="G52" i="4"/>
  <c r="D54" i="4"/>
  <c r="B55" i="4"/>
  <c r="C54" i="4"/>
  <c r="E54" i="4"/>
  <c r="F53" i="4"/>
  <c r="G53" i="4"/>
  <c r="D55" i="4"/>
  <c r="B56" i="4"/>
  <c r="E55" i="4"/>
  <c r="C55" i="4"/>
  <c r="F54" i="4"/>
  <c r="G54" i="4"/>
  <c r="D56" i="4"/>
  <c r="E56" i="4"/>
  <c r="C56" i="4"/>
  <c r="F55" i="4"/>
  <c r="G55" i="4"/>
  <c r="F56" i="4"/>
  <c r="G56" i="4"/>
</calcChain>
</file>

<file path=xl/sharedStrings.xml><?xml version="1.0" encoding="utf-8"?>
<sst xmlns="http://schemas.openxmlformats.org/spreadsheetml/2006/main" count="18" uniqueCount="18">
  <si>
    <t>率</t>
  </si>
  <si>
    <t>四捨五入</t>
  </si>
  <si>
    <t>チップ込み額</t>
  </si>
  <si>
    <t>チップ計算表</t>
    <rPh sb="3" eb="5">
      <t>ケイサン</t>
    </rPh>
    <rPh sb="5" eb="6">
      <t>ヒョウ</t>
    </rPh>
    <phoneticPr fontId="2"/>
  </si>
  <si>
    <t>表示金額</t>
    <phoneticPr fontId="2"/>
  </si>
  <si>
    <t>チップ</t>
    <phoneticPr fontId="2"/>
  </si>
  <si>
    <t>チップ込み</t>
    <rPh sb="3" eb="4">
      <t>コ</t>
    </rPh>
    <phoneticPr fontId="2"/>
  </si>
  <si>
    <t>※15%相当のチップを含め、適当な桁でピッタリになる金額</t>
    <rPh sb="4" eb="6">
      <t>ソウトウ</t>
    </rPh>
    <rPh sb="11" eb="12">
      <t>フク</t>
    </rPh>
    <rPh sb="14" eb="16">
      <t>テキトウ</t>
    </rPh>
    <rPh sb="17" eb="18">
      <t>ケタ</t>
    </rPh>
    <rPh sb="26" eb="28">
      <t>キンガク</t>
    </rPh>
    <phoneticPr fontId="2"/>
  </si>
  <si>
    <t>チップ金額早見表</t>
    <rPh sb="3" eb="5">
      <t>キンガク</t>
    </rPh>
    <rPh sb="5" eb="7">
      <t>ハヤミ</t>
    </rPh>
    <rPh sb="7" eb="8">
      <t>ヒョウ</t>
    </rPh>
    <phoneticPr fontId="2"/>
  </si>
  <si>
    <t>金額刻み</t>
    <rPh sb="0" eb="2">
      <t>キンガク</t>
    </rPh>
    <phoneticPr fontId="2"/>
  </si>
  <si>
    <t>表示開始金額</t>
    <rPh sb="0" eb="2">
      <t>ヒョウジ</t>
    </rPh>
    <rPh sb="2" eb="4">
      <t>カイシ</t>
    </rPh>
    <rPh sb="4" eb="6">
      <t>キンガク</t>
    </rPh>
    <phoneticPr fontId="2"/>
  </si>
  <si>
    <t>率</t>
    <rPh sb="0" eb="1">
      <t>リツ</t>
    </rPh>
    <phoneticPr fontId="2"/>
  </si>
  <si>
    <t>金額</t>
    <rPh sb="0" eb="2">
      <t>キンガク</t>
    </rPh>
    <phoneticPr fontId="2"/>
  </si>
  <si>
    <r>
      <t>四捨五入</t>
    </r>
    <r>
      <rPr>
        <b/>
        <sz val="8"/>
        <rFont val="ＭＳ Ｐゴシック"/>
        <family val="3"/>
        <charset val="128"/>
      </rPr>
      <t>※１</t>
    </r>
    <rPh sb="0" eb="4">
      <t>シシャゴニュウ</t>
    </rPh>
    <phoneticPr fontId="2"/>
  </si>
  <si>
    <r>
      <t>適当額</t>
    </r>
    <r>
      <rPr>
        <b/>
        <sz val="8"/>
        <rFont val="ＭＳ Ｐゴシック"/>
        <family val="3"/>
        <charset val="128"/>
      </rPr>
      <t>※２</t>
    </r>
    <rPh sb="0" eb="2">
      <t>テキトウ</t>
    </rPh>
    <rPh sb="2" eb="3">
      <t>ガク</t>
    </rPh>
    <phoneticPr fontId="2"/>
  </si>
  <si>
    <t>※１　小数点以下を四捨五入したチップ込みの金額</t>
    <rPh sb="21" eb="22">
      <t>キン</t>
    </rPh>
    <phoneticPr fontId="2"/>
  </si>
  <si>
    <t>※２　15%相当のチップを含め、適当な桁でピッタリになる金額</t>
    <phoneticPr fontId="2"/>
  </si>
  <si>
    <t>（100の位未満の場合は、※１と同額になります）</t>
    <rPh sb="5" eb="6">
      <t>クライ</t>
    </rPh>
    <rPh sb="6" eb="8">
      <t>ミマン</t>
    </rPh>
    <rPh sb="9" eb="11">
      <t>バアイ</t>
    </rPh>
    <rPh sb="16" eb="18">
      <t>ドウガク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</si>
</sst>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hidden="1"/>
    </xf>
    <xf numFmtId="0" fontId="0" fillId="2" borderId="4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6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0" fillId="2" borderId="8" xfId="0" applyFill="1" applyBorder="1" applyProtection="1">
      <protection hidden="1"/>
    </xf>
    <xf numFmtId="0" fontId="4" fillId="3" borderId="9" xfId="0" applyFont="1" applyFill="1" applyBorder="1" applyAlignment="1" applyProtection="1">
      <alignment horizontal="center" vertical="center"/>
      <protection hidden="1"/>
    </xf>
    <xf numFmtId="0" fontId="4" fillId="3" borderId="10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hidden="1"/>
    </xf>
    <xf numFmtId="9" fontId="1" fillId="3" borderId="12" xfId="0" applyNumberFormat="1" applyFont="1" applyFill="1" applyBorder="1" applyAlignment="1" applyProtection="1">
      <alignment horizontal="center" vertical="center"/>
      <protection hidden="1"/>
    </xf>
    <xf numFmtId="9" fontId="1" fillId="3" borderId="13" xfId="0" applyNumberFormat="1" applyFont="1" applyFill="1" applyBorder="1" applyAlignment="1" applyProtection="1">
      <alignment horizontal="center" vertical="center"/>
      <protection hidden="1"/>
    </xf>
    <xf numFmtId="4" fontId="0" fillId="4" borderId="9" xfId="0" applyNumberFormat="1" applyFill="1" applyBorder="1" applyAlignment="1" applyProtection="1">
      <alignment horizontal="center" vertical="center"/>
      <protection hidden="1"/>
    </xf>
    <xf numFmtId="4" fontId="0" fillId="4" borderId="14" xfId="0" applyNumberFormat="1" applyFill="1" applyBorder="1" applyAlignment="1" applyProtection="1">
      <alignment horizontal="center" vertical="center"/>
      <protection hidden="1"/>
    </xf>
    <xf numFmtId="4" fontId="0" fillId="4" borderId="15" xfId="0" applyNumberFormat="1" applyFill="1" applyBorder="1" applyAlignment="1" applyProtection="1">
      <alignment horizontal="center" vertical="center"/>
      <protection hidden="1"/>
    </xf>
    <xf numFmtId="4" fontId="0" fillId="4" borderId="16" xfId="0" applyNumberFormat="1" applyFill="1" applyBorder="1" applyAlignment="1" applyProtection="1">
      <alignment horizontal="center" vertical="center"/>
      <protection hidden="1"/>
    </xf>
    <xf numFmtId="4" fontId="0" fillId="4" borderId="17" xfId="0" applyNumberFormat="1" applyFill="1" applyBorder="1" applyAlignment="1" applyProtection="1">
      <alignment horizontal="center" vertical="center"/>
      <protection hidden="1"/>
    </xf>
    <xf numFmtId="4" fontId="0" fillId="4" borderId="18" xfId="0" applyNumberFormat="1" applyFill="1" applyBorder="1" applyAlignment="1" applyProtection="1">
      <alignment horizontal="center" vertical="center"/>
      <protection hidden="1"/>
    </xf>
    <xf numFmtId="4" fontId="0" fillId="4" borderId="19" xfId="0" applyNumberFormat="1" applyFill="1" applyBorder="1" applyAlignment="1" applyProtection="1">
      <alignment horizontal="center" vertical="center"/>
      <protection hidden="1"/>
    </xf>
    <xf numFmtId="4" fontId="0" fillId="4" borderId="20" xfId="0" applyNumberFormat="1" applyFill="1" applyBorder="1" applyAlignment="1" applyProtection="1">
      <alignment horizontal="center" vertical="center"/>
      <protection hidden="1"/>
    </xf>
    <xf numFmtId="4" fontId="0" fillId="4" borderId="21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left" indent="2"/>
      <protection hidden="1"/>
    </xf>
    <xf numFmtId="0" fontId="0" fillId="2" borderId="0" xfId="0" applyFill="1" applyProtection="1">
      <protection hidden="1"/>
    </xf>
    <xf numFmtId="4" fontId="1" fillId="0" borderId="0" xfId="0" applyNumberFormat="1" applyFont="1" applyAlignment="1" applyProtection="1">
      <alignment horizontal="center" vertical="center"/>
      <protection hidden="1"/>
    </xf>
    <xf numFmtId="0" fontId="1" fillId="4" borderId="9" xfId="0" applyFont="1" applyFill="1" applyBorder="1" applyAlignment="1" applyProtection="1">
      <alignment horizontal="center" vertical="center"/>
      <protection hidden="1"/>
    </xf>
    <xf numFmtId="0" fontId="1" fillId="4" borderId="19" xfId="0" applyFont="1" applyFill="1" applyBorder="1" applyAlignment="1" applyProtection="1">
      <alignment horizontal="center" vertical="center"/>
      <protection hidden="1"/>
    </xf>
    <xf numFmtId="4" fontId="1" fillId="0" borderId="15" xfId="0" applyNumberFormat="1" applyFont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 applyProtection="1">
      <alignment horizontal="center" vertical="center"/>
      <protection locked="0"/>
    </xf>
    <xf numFmtId="4" fontId="0" fillId="2" borderId="17" xfId="0" applyNumberFormat="1" applyFill="1" applyBorder="1" applyAlignment="1" applyProtection="1">
      <alignment horizontal="center" vertical="center"/>
      <protection hidden="1"/>
    </xf>
    <xf numFmtId="4" fontId="0" fillId="2" borderId="18" xfId="0" applyNumberFormat="1" applyFill="1" applyBorder="1" applyAlignment="1" applyProtection="1">
      <alignment horizontal="center" vertical="center"/>
      <protection hidden="1"/>
    </xf>
    <xf numFmtId="4" fontId="0" fillId="2" borderId="20" xfId="0" applyNumberFormat="1" applyFill="1" applyBorder="1" applyAlignment="1" applyProtection="1">
      <alignment horizontal="center" vertical="center"/>
      <protection hidden="1"/>
    </xf>
    <xf numFmtId="4" fontId="0" fillId="2" borderId="21" xfId="0" applyNumberFormat="1" applyFill="1" applyBorder="1" applyAlignment="1" applyProtection="1">
      <alignment horizontal="center" vertical="center"/>
      <protection hidden="1"/>
    </xf>
    <xf numFmtId="4" fontId="1" fillId="4" borderId="22" xfId="0" applyNumberFormat="1" applyFont="1" applyFill="1" applyBorder="1" applyAlignment="1" applyProtection="1">
      <alignment horizontal="center" vertical="center"/>
      <protection hidden="1"/>
    </xf>
    <xf numFmtId="4" fontId="1" fillId="4" borderId="12" xfId="0" applyNumberFormat="1" applyFont="1" applyFill="1" applyBorder="1" applyAlignment="1" applyProtection="1">
      <alignment horizontal="center" vertical="center"/>
      <protection hidden="1"/>
    </xf>
    <xf numFmtId="4" fontId="1" fillId="4" borderId="13" xfId="0" applyNumberFormat="1" applyFont="1" applyFill="1" applyBorder="1" applyAlignment="1" applyProtection="1">
      <alignment horizontal="center" vertical="center"/>
      <protection hidden="1"/>
    </xf>
    <xf numFmtId="4" fontId="0" fillId="2" borderId="9" xfId="0" applyNumberFormat="1" applyFill="1" applyBorder="1" applyAlignment="1" applyProtection="1">
      <alignment horizontal="center" vertical="center"/>
      <protection hidden="1"/>
    </xf>
    <xf numFmtId="4" fontId="0" fillId="2" borderId="14" xfId="0" applyNumberFormat="1" applyFill="1" applyBorder="1" applyAlignment="1" applyProtection="1">
      <alignment horizontal="center" vertical="center"/>
      <protection hidden="1"/>
    </xf>
    <xf numFmtId="4" fontId="0" fillId="2" borderId="15" xfId="0" applyNumberFormat="1" applyFill="1" applyBorder="1" applyAlignment="1" applyProtection="1">
      <alignment horizontal="center" vertical="center"/>
      <protection hidden="1"/>
    </xf>
    <xf numFmtId="4" fontId="0" fillId="2" borderId="16" xfId="0" applyNumberFormat="1" applyFill="1" applyBorder="1" applyAlignment="1" applyProtection="1">
      <alignment horizontal="center" vertical="center"/>
      <protection hidden="1"/>
    </xf>
    <xf numFmtId="4" fontId="0" fillId="2" borderId="19" xfId="0" applyNumberFormat="1" applyFill="1" applyBorder="1" applyAlignment="1" applyProtection="1">
      <alignment horizontal="center" vertical="center"/>
      <protection hidden="1"/>
    </xf>
    <xf numFmtId="0" fontId="1" fillId="4" borderId="23" xfId="0" applyFont="1" applyFill="1" applyBorder="1" applyAlignment="1" applyProtection="1">
      <alignment horizontal="right"/>
      <protection hidden="1"/>
    </xf>
    <xf numFmtId="0" fontId="1" fillId="4" borderId="24" xfId="0" applyFont="1" applyFill="1" applyBorder="1" applyProtection="1">
      <protection hidden="1"/>
    </xf>
    <xf numFmtId="0" fontId="7" fillId="0" borderId="0" xfId="0" applyFont="1" applyAlignment="1" applyProtection="1">
      <alignment horizontal="left" vertical="top" indent="1"/>
      <protection hidden="1"/>
    </xf>
    <xf numFmtId="0" fontId="3" fillId="5" borderId="25" xfId="0" applyNumberFormat="1" applyFont="1" applyFill="1" applyBorder="1" applyAlignment="1" applyProtection="1">
      <alignment horizontal="center" vertical="center"/>
      <protection hidden="1"/>
    </xf>
    <xf numFmtId="0" fontId="3" fillId="5" borderId="26" xfId="0" applyNumberFormat="1" applyFont="1" applyFill="1" applyBorder="1" applyAlignment="1" applyProtection="1">
      <alignment horizontal="center" vertical="center"/>
      <protection hidden="1"/>
    </xf>
    <xf numFmtId="0" fontId="3" fillId="5" borderId="27" xfId="0" applyNumberFormat="1" applyFont="1" applyFill="1" applyBorder="1" applyAlignment="1" applyProtection="1">
      <alignment horizontal="center" vertical="center"/>
      <protection hidden="1"/>
    </xf>
    <xf numFmtId="0" fontId="5" fillId="3" borderId="28" xfId="0" applyFont="1" applyFill="1" applyBorder="1" applyAlignment="1" applyProtection="1">
      <alignment horizontal="center" vertical="center"/>
      <protection hidden="1"/>
    </xf>
    <xf numFmtId="0" fontId="5" fillId="3" borderId="29" xfId="0" applyFont="1" applyFill="1" applyBorder="1" applyAlignment="1" applyProtection="1">
      <alignment horizontal="center" vertical="center"/>
      <protection hidden="1"/>
    </xf>
    <xf numFmtId="4" fontId="5" fillId="0" borderId="29" xfId="0" applyNumberFormat="1" applyFont="1" applyFill="1" applyBorder="1" applyAlignment="1" applyProtection="1">
      <alignment horizontal="center" vertical="center"/>
      <protection locked="0"/>
    </xf>
    <xf numFmtId="4" fontId="5" fillId="0" borderId="30" xfId="0" applyNumberFormat="1" applyFont="1" applyFill="1" applyBorder="1" applyAlignment="1" applyProtection="1">
      <alignment horizontal="center" vertical="center"/>
      <protection locked="0"/>
    </xf>
    <xf numFmtId="0" fontId="5" fillId="2" borderId="31" xfId="0" applyFont="1" applyFill="1" applyBorder="1" applyAlignment="1" applyProtection="1">
      <alignment horizontal="center"/>
      <protection hidden="1"/>
    </xf>
    <xf numFmtId="4" fontId="5" fillId="2" borderId="31" xfId="0" applyNumberFormat="1" applyFont="1" applyFill="1" applyBorder="1" applyAlignment="1" applyProtection="1">
      <alignment horizontal="center" vertical="center"/>
      <protection hidden="1"/>
    </xf>
    <xf numFmtId="9" fontId="4" fillId="4" borderId="9" xfId="0" applyNumberFormat="1" applyFont="1" applyFill="1" applyBorder="1" applyAlignment="1" applyProtection="1">
      <alignment horizontal="center" vertical="center"/>
      <protection hidden="1"/>
    </xf>
    <xf numFmtId="9" fontId="4" fillId="4" borderId="19" xfId="0" applyNumberFormat="1" applyFont="1" applyFill="1" applyBorder="1" applyAlignment="1" applyProtection="1">
      <alignment horizontal="center" vertical="center"/>
      <protection hidden="1"/>
    </xf>
    <xf numFmtId="9" fontId="4" fillId="4" borderId="14" xfId="0" applyNumberFormat="1" applyFont="1" applyFill="1" applyBorder="1" applyAlignment="1" applyProtection="1">
      <alignment horizontal="center" vertical="center"/>
      <protection hidden="1"/>
    </xf>
    <xf numFmtId="9" fontId="4" fillId="4" borderId="20" xfId="0" applyNumberFormat="1" applyFont="1" applyFill="1" applyBorder="1" applyAlignment="1" applyProtection="1">
      <alignment horizontal="center" vertical="center"/>
      <protection hidden="1"/>
    </xf>
    <xf numFmtId="0" fontId="4" fillId="4" borderId="14" xfId="0" applyFont="1" applyFill="1" applyBorder="1" applyAlignment="1" applyProtection="1">
      <alignment horizontal="center" vertical="center"/>
      <protection hidden="1"/>
    </xf>
    <xf numFmtId="0" fontId="4" fillId="4" borderId="20" xfId="0" applyFont="1" applyFill="1" applyBorder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21" xfId="0" applyFont="1" applyFill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390525</xdr:colOff>
          <xdr:row>2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390525</xdr:colOff>
          <xdr:row>2</xdr:row>
          <xdr:rowOff>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3076" name="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114300</xdr:colOff>
          <xdr:row>2</xdr:row>
          <xdr:rowOff>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1000125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5122" name="Button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>
    <xdr:from>
      <xdr:col>1</xdr:col>
      <xdr:colOff>0</xdr:colOff>
      <xdr:row>8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23" name="Line 3"/>
        <xdr:cNvSpPr>
          <a:spLocks noChangeShapeType="1"/>
        </xdr:cNvSpPr>
      </xdr:nvSpPr>
      <xdr:spPr bwMode="auto">
        <a:xfrm flipH="1" flipV="1">
          <a:off x="200025" y="1438275"/>
          <a:ext cx="962025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/>
  </sheetPr>
  <dimension ref="B1:G18"/>
  <sheetViews>
    <sheetView showGridLines="0" showRowColHeaders="0" tabSelected="1" workbookViewId="0">
      <selection activeCell="E7" sqref="E7:F7"/>
    </sheetView>
  </sheetViews>
  <sheetFormatPr defaultRowHeight="13.5"/>
  <cols>
    <col min="1" max="1" width="2.625" style="1" customWidth="1"/>
    <col min="2" max="2" width="9" style="1"/>
    <col min="3" max="6" width="12.625" style="1" customWidth="1"/>
    <col min="7" max="7" width="9" style="1"/>
    <col min="8" max="8" width="2.625" style="1" customWidth="1"/>
    <col min="9" max="16384" width="9" style="1"/>
  </cols>
  <sheetData>
    <row r="1" spans="2:7" ht="4.5" customHeight="1"/>
    <row r="2" spans="2:7" ht="18" customHeight="1"/>
    <row r="3" spans="2:7" ht="4.5" customHeight="1"/>
    <row r="4" spans="2:7" ht="24" customHeight="1" thickBot="1">
      <c r="B4" s="47" t="s">
        <v>3</v>
      </c>
      <c r="C4" s="48"/>
      <c r="D4" s="48"/>
      <c r="E4" s="48"/>
      <c r="F4" s="48"/>
      <c r="G4" s="49"/>
    </row>
    <row r="5" spans="2:7" ht="14.25" thickTop="1"/>
    <row r="6" spans="2:7" ht="24" customHeight="1" thickBot="1">
      <c r="B6" s="2"/>
      <c r="C6" s="3"/>
      <c r="D6" s="3"/>
      <c r="E6" s="3"/>
      <c r="F6" s="3"/>
      <c r="G6" s="4"/>
    </row>
    <row r="7" spans="2:7" ht="21" customHeight="1" thickBot="1">
      <c r="B7" s="5"/>
      <c r="C7" s="50" t="s">
        <v>4</v>
      </c>
      <c r="D7" s="51"/>
      <c r="E7" s="52">
        <v>200</v>
      </c>
      <c r="F7" s="53"/>
      <c r="G7" s="7"/>
    </row>
    <row r="8" spans="2:7" ht="18" customHeight="1" thickBot="1">
      <c r="B8" s="5"/>
      <c r="C8" s="6"/>
      <c r="D8" s="6"/>
      <c r="E8" s="6"/>
      <c r="F8" s="6"/>
      <c r="G8" s="7"/>
    </row>
    <row r="9" spans="2:7" ht="15" customHeight="1" thickBot="1">
      <c r="B9" s="5"/>
      <c r="C9" s="11" t="s">
        <v>0</v>
      </c>
      <c r="D9" s="12" t="s">
        <v>5</v>
      </c>
      <c r="E9" s="12" t="s">
        <v>6</v>
      </c>
      <c r="F9" s="13" t="s">
        <v>1</v>
      </c>
      <c r="G9" s="7"/>
    </row>
    <row r="10" spans="2:7">
      <c r="B10" s="5"/>
      <c r="C10" s="14">
        <v>0.1</v>
      </c>
      <c r="D10" s="16">
        <f>ROUND($E$7*C10,2)</f>
        <v>20</v>
      </c>
      <c r="E10" s="17">
        <f>$E$7+D10</f>
        <v>220</v>
      </c>
      <c r="F10" s="18">
        <f>ROUND(E10,0)</f>
        <v>220</v>
      </c>
      <c r="G10" s="7"/>
    </row>
    <row r="11" spans="2:7">
      <c r="B11" s="5"/>
      <c r="C11" s="14">
        <v>0.15</v>
      </c>
      <c r="D11" s="19">
        <f>ROUND($E$7*C11,2)</f>
        <v>30</v>
      </c>
      <c r="E11" s="20">
        <f>$E$7+D11</f>
        <v>230</v>
      </c>
      <c r="F11" s="21">
        <f>ROUND(E11,0)</f>
        <v>230</v>
      </c>
      <c r="G11" s="7"/>
    </row>
    <row r="12" spans="2:7" ht="14.25" thickBot="1">
      <c r="B12" s="5"/>
      <c r="C12" s="15">
        <v>0.2</v>
      </c>
      <c r="D12" s="22">
        <f>ROUND($E$7*C12,2)</f>
        <v>40</v>
      </c>
      <c r="E12" s="23">
        <f>$E$7+D12</f>
        <v>240</v>
      </c>
      <c r="F12" s="24">
        <f>ROUND(E12,0)</f>
        <v>240</v>
      </c>
      <c r="G12" s="7"/>
    </row>
    <row r="13" spans="2:7">
      <c r="B13" s="5"/>
      <c r="C13" s="6"/>
      <c r="D13" s="6"/>
      <c r="E13" s="6"/>
      <c r="F13" s="6"/>
      <c r="G13" s="7"/>
    </row>
    <row r="14" spans="2:7" ht="18" customHeight="1" thickBot="1">
      <c r="B14" s="5"/>
      <c r="C14" s="54" t="s">
        <v>2</v>
      </c>
      <c r="D14" s="54"/>
      <c r="E14" s="55">
        <f>ROUND(E11,MIN(-TRUNC(LOG(E11))+1,0))</f>
        <v>230</v>
      </c>
      <c r="F14" s="55"/>
      <c r="G14" s="7"/>
    </row>
    <row r="15" spans="2:7" ht="6" customHeight="1" thickTop="1">
      <c r="B15" s="5"/>
      <c r="C15" s="6"/>
      <c r="D15" s="26"/>
      <c r="E15" s="6"/>
      <c r="F15" s="6"/>
      <c r="G15" s="7"/>
    </row>
    <row r="16" spans="2:7">
      <c r="B16" s="5"/>
      <c r="C16" s="25" t="s">
        <v>7</v>
      </c>
      <c r="D16" s="6"/>
      <c r="E16" s="6"/>
      <c r="F16" s="6"/>
      <c r="G16" s="7"/>
    </row>
    <row r="17" spans="2:7" ht="24" customHeight="1" thickBot="1">
      <c r="B17" s="8"/>
      <c r="C17" s="9"/>
      <c r="D17" s="9"/>
      <c r="E17" s="9"/>
      <c r="F17" s="9"/>
      <c r="G17" s="10"/>
    </row>
    <row r="18" spans="2:7" ht="14.25" thickTop="1"/>
  </sheetData>
  <sheetProtection password="C710" sheet="1" objects="1" scenarios="1"/>
  <mergeCells count="5">
    <mergeCell ref="B4:G4"/>
    <mergeCell ref="C7:D7"/>
    <mergeCell ref="E7:F7"/>
    <mergeCell ref="C14:D14"/>
    <mergeCell ref="E14:F14"/>
  </mergeCells>
  <phoneticPr fontId="2"/>
  <dataValidations count="1">
    <dataValidation type="decimal" imeMode="off" operator="greaterThanOrEqual" allowBlank="1" showInputMessage="1" showErrorMessage="1" error="マイナスの金額は入力できません。_x000a_０より大きな数字を入れてください。" sqref="E7:F7">
      <formula1>0</formula1>
    </dataValidation>
  </dataValidations>
  <printOptions horizontalCentered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390525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0]!FileClose">
                <anchor moveWithCells="1">
                  <from>
                    <xdr:col>5</xdr:col>
                    <xdr:colOff>571500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Button 3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390525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Button 4">
              <controlPr defaultSize="0" print="0" autoFill="0" autoPict="0" macro="[0]!FileClose">
                <anchor moveWithCells="1">
                  <from>
                    <xdr:col>5</xdr:col>
                    <xdr:colOff>571500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autoPageBreaks="0"/>
  </sheetPr>
  <dimension ref="B1:G60"/>
  <sheetViews>
    <sheetView showGridLines="0" showRowColHeaders="0" workbookViewId="0">
      <pane ySplit="10" topLeftCell="A11" activePane="bottomLeft" state="frozen"/>
      <selection pane="bottomLeft" activeCell="G6" sqref="G6"/>
    </sheetView>
  </sheetViews>
  <sheetFormatPr defaultRowHeight="13.5"/>
  <cols>
    <col min="1" max="1" width="2.625" style="1" customWidth="1"/>
    <col min="2" max="5" width="12.625" style="1" customWidth="1"/>
    <col min="6" max="7" width="13.625" style="1" customWidth="1"/>
    <col min="8" max="8" width="2.625" style="1" customWidth="1"/>
    <col min="9" max="16384" width="9" style="1"/>
  </cols>
  <sheetData>
    <row r="1" spans="2:7" ht="4.5" customHeight="1"/>
    <row r="2" spans="2:7" ht="18" customHeight="1"/>
    <row r="3" spans="2:7" ht="4.5" customHeight="1"/>
    <row r="4" spans="2:7" ht="24" customHeight="1" thickBot="1">
      <c r="B4" s="47" t="s">
        <v>8</v>
      </c>
      <c r="C4" s="48"/>
      <c r="D4" s="48"/>
      <c r="E4" s="48"/>
      <c r="F4" s="48"/>
      <c r="G4" s="49"/>
    </row>
    <row r="5" spans="2:7" ht="15" thickTop="1" thickBot="1"/>
    <row r="6" spans="2:7" ht="16.5" customHeight="1">
      <c r="F6" s="28" t="s">
        <v>10</v>
      </c>
      <c r="G6" s="30">
        <v>40</v>
      </c>
    </row>
    <row r="7" spans="2:7" ht="16.5" customHeight="1" thickBot="1">
      <c r="F7" s="29" t="s">
        <v>9</v>
      </c>
      <c r="G7" s="31">
        <v>1</v>
      </c>
    </row>
    <row r="8" spans="2:7" ht="14.25" thickBot="1"/>
    <row r="9" spans="2:7">
      <c r="B9" s="44" t="s">
        <v>11</v>
      </c>
      <c r="C9" s="56">
        <v>0.1</v>
      </c>
      <c r="D9" s="58">
        <v>0.15</v>
      </c>
      <c r="E9" s="58">
        <v>0.2</v>
      </c>
      <c r="F9" s="60" t="s">
        <v>13</v>
      </c>
      <c r="G9" s="62" t="s">
        <v>14</v>
      </c>
    </row>
    <row r="10" spans="2:7" ht="14.25" thickBot="1">
      <c r="B10" s="45" t="s">
        <v>12</v>
      </c>
      <c r="C10" s="57"/>
      <c r="D10" s="59"/>
      <c r="E10" s="59"/>
      <c r="F10" s="61"/>
      <c r="G10" s="63"/>
    </row>
    <row r="11" spans="2:7">
      <c r="B11" s="36">
        <f>G6</f>
        <v>40</v>
      </c>
      <c r="C11" s="39">
        <f>ROUND(B11*$C$9,2)+B11</f>
        <v>44</v>
      </c>
      <c r="D11" s="40">
        <f>ROUND(B11*$D$9,2)+B11</f>
        <v>46</v>
      </c>
      <c r="E11" s="40">
        <f>ROUND(B11*$E$9,2)+B11</f>
        <v>48</v>
      </c>
      <c r="F11" s="40">
        <f>ROUND(D11,0)</f>
        <v>46</v>
      </c>
      <c r="G11" s="41">
        <f>ROUND(D11,MIN(-TRUNC(LOG(D11))+1,0))</f>
        <v>46</v>
      </c>
    </row>
    <row r="12" spans="2:7">
      <c r="B12" s="37">
        <f>B11+$G$7</f>
        <v>41</v>
      </c>
      <c r="C12" s="42">
        <f t="shared" ref="C12:C56" si="0">ROUND(B12*$C$9,2)+B12</f>
        <v>45.1</v>
      </c>
      <c r="D12" s="32">
        <f t="shared" ref="D12:D56" si="1">ROUND(B12*$D$9,2)+B12</f>
        <v>47.15</v>
      </c>
      <c r="E12" s="32">
        <f t="shared" ref="E12:E56" si="2">ROUND(B12*$E$9,2)+B12</f>
        <v>49.2</v>
      </c>
      <c r="F12" s="32">
        <f t="shared" ref="F12:F56" si="3">ROUND(D12,0)</f>
        <v>47</v>
      </c>
      <c r="G12" s="33">
        <f t="shared" ref="G12:G56" si="4">ROUND(D12,MIN(-TRUNC(LOG(D12))+1,0))</f>
        <v>47</v>
      </c>
    </row>
    <row r="13" spans="2:7">
      <c r="B13" s="37">
        <f t="shared" ref="B13:B56" si="5">B12+$G$7</f>
        <v>42</v>
      </c>
      <c r="C13" s="42">
        <f t="shared" si="0"/>
        <v>46.2</v>
      </c>
      <c r="D13" s="32">
        <f t="shared" si="1"/>
        <v>48.3</v>
      </c>
      <c r="E13" s="32">
        <f t="shared" si="2"/>
        <v>50.4</v>
      </c>
      <c r="F13" s="32">
        <f t="shared" si="3"/>
        <v>48</v>
      </c>
      <c r="G13" s="33">
        <f t="shared" si="4"/>
        <v>48</v>
      </c>
    </row>
    <row r="14" spans="2:7">
      <c r="B14" s="37">
        <f t="shared" si="5"/>
        <v>43</v>
      </c>
      <c r="C14" s="42">
        <f t="shared" si="0"/>
        <v>47.3</v>
      </c>
      <c r="D14" s="32">
        <f t="shared" si="1"/>
        <v>49.45</v>
      </c>
      <c r="E14" s="32">
        <f t="shared" si="2"/>
        <v>51.6</v>
      </c>
      <c r="F14" s="32">
        <f t="shared" si="3"/>
        <v>49</v>
      </c>
      <c r="G14" s="33">
        <f t="shared" si="4"/>
        <v>49</v>
      </c>
    </row>
    <row r="15" spans="2:7">
      <c r="B15" s="37">
        <f t="shared" si="5"/>
        <v>44</v>
      </c>
      <c r="C15" s="42">
        <f t="shared" si="0"/>
        <v>48.4</v>
      </c>
      <c r="D15" s="32">
        <f t="shared" si="1"/>
        <v>50.6</v>
      </c>
      <c r="E15" s="32">
        <f t="shared" si="2"/>
        <v>52.8</v>
      </c>
      <c r="F15" s="32">
        <f t="shared" si="3"/>
        <v>51</v>
      </c>
      <c r="G15" s="33">
        <f t="shared" si="4"/>
        <v>51</v>
      </c>
    </row>
    <row r="16" spans="2:7">
      <c r="B16" s="37">
        <f t="shared" si="5"/>
        <v>45</v>
      </c>
      <c r="C16" s="42">
        <f t="shared" si="0"/>
        <v>49.5</v>
      </c>
      <c r="D16" s="32">
        <f t="shared" si="1"/>
        <v>51.75</v>
      </c>
      <c r="E16" s="32">
        <f t="shared" si="2"/>
        <v>54</v>
      </c>
      <c r="F16" s="32">
        <f t="shared" si="3"/>
        <v>52</v>
      </c>
      <c r="G16" s="33">
        <f t="shared" si="4"/>
        <v>52</v>
      </c>
    </row>
    <row r="17" spans="2:7">
      <c r="B17" s="37">
        <f t="shared" si="5"/>
        <v>46</v>
      </c>
      <c r="C17" s="42">
        <f t="shared" si="0"/>
        <v>50.6</v>
      </c>
      <c r="D17" s="32">
        <f t="shared" si="1"/>
        <v>52.9</v>
      </c>
      <c r="E17" s="32">
        <f t="shared" si="2"/>
        <v>55.2</v>
      </c>
      <c r="F17" s="32">
        <f t="shared" si="3"/>
        <v>53</v>
      </c>
      <c r="G17" s="33">
        <f t="shared" si="4"/>
        <v>53</v>
      </c>
    </row>
    <row r="18" spans="2:7">
      <c r="B18" s="37">
        <f t="shared" si="5"/>
        <v>47</v>
      </c>
      <c r="C18" s="42">
        <f t="shared" si="0"/>
        <v>51.7</v>
      </c>
      <c r="D18" s="32">
        <f t="shared" si="1"/>
        <v>54.05</v>
      </c>
      <c r="E18" s="32">
        <f t="shared" si="2"/>
        <v>56.4</v>
      </c>
      <c r="F18" s="32">
        <f t="shared" si="3"/>
        <v>54</v>
      </c>
      <c r="G18" s="33">
        <f t="shared" si="4"/>
        <v>54</v>
      </c>
    </row>
    <row r="19" spans="2:7">
      <c r="B19" s="37">
        <f t="shared" si="5"/>
        <v>48</v>
      </c>
      <c r="C19" s="42">
        <f t="shared" si="0"/>
        <v>52.8</v>
      </c>
      <c r="D19" s="32">
        <f t="shared" si="1"/>
        <v>55.2</v>
      </c>
      <c r="E19" s="32">
        <f t="shared" si="2"/>
        <v>57.6</v>
      </c>
      <c r="F19" s="32">
        <f t="shared" si="3"/>
        <v>55</v>
      </c>
      <c r="G19" s="33">
        <f t="shared" si="4"/>
        <v>55</v>
      </c>
    </row>
    <row r="20" spans="2:7">
      <c r="B20" s="37">
        <f t="shared" si="5"/>
        <v>49</v>
      </c>
      <c r="C20" s="42">
        <f t="shared" si="0"/>
        <v>53.9</v>
      </c>
      <c r="D20" s="32">
        <f t="shared" si="1"/>
        <v>56.35</v>
      </c>
      <c r="E20" s="32">
        <f t="shared" si="2"/>
        <v>58.8</v>
      </c>
      <c r="F20" s="32">
        <f t="shared" si="3"/>
        <v>56</v>
      </c>
      <c r="G20" s="33">
        <f t="shared" si="4"/>
        <v>56</v>
      </c>
    </row>
    <row r="21" spans="2:7">
      <c r="B21" s="37">
        <f t="shared" si="5"/>
        <v>50</v>
      </c>
      <c r="C21" s="42">
        <f t="shared" si="0"/>
        <v>55</v>
      </c>
      <c r="D21" s="32">
        <f t="shared" si="1"/>
        <v>57.5</v>
      </c>
      <c r="E21" s="32">
        <f t="shared" si="2"/>
        <v>60</v>
      </c>
      <c r="F21" s="32">
        <f t="shared" si="3"/>
        <v>58</v>
      </c>
      <c r="G21" s="33">
        <f t="shared" si="4"/>
        <v>58</v>
      </c>
    </row>
    <row r="22" spans="2:7">
      <c r="B22" s="37">
        <f t="shared" si="5"/>
        <v>51</v>
      </c>
      <c r="C22" s="42">
        <f t="shared" si="0"/>
        <v>56.1</v>
      </c>
      <c r="D22" s="32">
        <f t="shared" si="1"/>
        <v>58.65</v>
      </c>
      <c r="E22" s="32">
        <f t="shared" si="2"/>
        <v>61.2</v>
      </c>
      <c r="F22" s="32">
        <f t="shared" si="3"/>
        <v>59</v>
      </c>
      <c r="G22" s="33">
        <f t="shared" si="4"/>
        <v>59</v>
      </c>
    </row>
    <row r="23" spans="2:7">
      <c r="B23" s="37">
        <f t="shared" si="5"/>
        <v>52</v>
      </c>
      <c r="C23" s="42">
        <f t="shared" si="0"/>
        <v>57.2</v>
      </c>
      <c r="D23" s="32">
        <f t="shared" si="1"/>
        <v>59.8</v>
      </c>
      <c r="E23" s="32">
        <f t="shared" si="2"/>
        <v>62.4</v>
      </c>
      <c r="F23" s="32">
        <f t="shared" si="3"/>
        <v>60</v>
      </c>
      <c r="G23" s="33">
        <f t="shared" si="4"/>
        <v>60</v>
      </c>
    </row>
    <row r="24" spans="2:7">
      <c r="B24" s="37">
        <f t="shared" si="5"/>
        <v>53</v>
      </c>
      <c r="C24" s="42">
        <f t="shared" si="0"/>
        <v>58.3</v>
      </c>
      <c r="D24" s="32">
        <f t="shared" si="1"/>
        <v>60.95</v>
      </c>
      <c r="E24" s="32">
        <f t="shared" si="2"/>
        <v>63.6</v>
      </c>
      <c r="F24" s="32">
        <f t="shared" si="3"/>
        <v>61</v>
      </c>
      <c r="G24" s="33">
        <f t="shared" si="4"/>
        <v>61</v>
      </c>
    </row>
    <row r="25" spans="2:7">
      <c r="B25" s="37">
        <f t="shared" si="5"/>
        <v>54</v>
      </c>
      <c r="C25" s="42">
        <f t="shared" si="0"/>
        <v>59.4</v>
      </c>
      <c r="D25" s="32">
        <f t="shared" si="1"/>
        <v>62.1</v>
      </c>
      <c r="E25" s="32">
        <f t="shared" si="2"/>
        <v>64.8</v>
      </c>
      <c r="F25" s="32">
        <f t="shared" si="3"/>
        <v>62</v>
      </c>
      <c r="G25" s="33">
        <f t="shared" si="4"/>
        <v>62</v>
      </c>
    </row>
    <row r="26" spans="2:7">
      <c r="B26" s="37">
        <f t="shared" si="5"/>
        <v>55</v>
      </c>
      <c r="C26" s="42">
        <f t="shared" si="0"/>
        <v>60.5</v>
      </c>
      <c r="D26" s="32">
        <f t="shared" si="1"/>
        <v>63.25</v>
      </c>
      <c r="E26" s="32">
        <f t="shared" si="2"/>
        <v>66</v>
      </c>
      <c r="F26" s="32">
        <f t="shared" si="3"/>
        <v>63</v>
      </c>
      <c r="G26" s="33">
        <f t="shared" si="4"/>
        <v>63</v>
      </c>
    </row>
    <row r="27" spans="2:7">
      <c r="B27" s="37">
        <f t="shared" si="5"/>
        <v>56</v>
      </c>
      <c r="C27" s="42">
        <f t="shared" si="0"/>
        <v>61.6</v>
      </c>
      <c r="D27" s="32">
        <f t="shared" si="1"/>
        <v>64.400000000000006</v>
      </c>
      <c r="E27" s="32">
        <f t="shared" si="2"/>
        <v>67.2</v>
      </c>
      <c r="F27" s="32">
        <f t="shared" si="3"/>
        <v>64</v>
      </c>
      <c r="G27" s="33">
        <f t="shared" si="4"/>
        <v>64</v>
      </c>
    </row>
    <row r="28" spans="2:7">
      <c r="B28" s="37">
        <f t="shared" si="5"/>
        <v>57</v>
      </c>
      <c r="C28" s="42">
        <f t="shared" si="0"/>
        <v>62.7</v>
      </c>
      <c r="D28" s="32">
        <f t="shared" si="1"/>
        <v>65.55</v>
      </c>
      <c r="E28" s="32">
        <f t="shared" si="2"/>
        <v>68.400000000000006</v>
      </c>
      <c r="F28" s="32">
        <f t="shared" si="3"/>
        <v>66</v>
      </c>
      <c r="G28" s="33">
        <f t="shared" si="4"/>
        <v>66</v>
      </c>
    </row>
    <row r="29" spans="2:7">
      <c r="B29" s="37">
        <f t="shared" si="5"/>
        <v>58</v>
      </c>
      <c r="C29" s="42">
        <f t="shared" si="0"/>
        <v>63.8</v>
      </c>
      <c r="D29" s="32">
        <f t="shared" si="1"/>
        <v>66.7</v>
      </c>
      <c r="E29" s="32">
        <f t="shared" si="2"/>
        <v>69.599999999999994</v>
      </c>
      <c r="F29" s="32">
        <f t="shared" si="3"/>
        <v>67</v>
      </c>
      <c r="G29" s="33">
        <f t="shared" si="4"/>
        <v>67</v>
      </c>
    </row>
    <row r="30" spans="2:7">
      <c r="B30" s="37">
        <f t="shared" si="5"/>
        <v>59</v>
      </c>
      <c r="C30" s="42">
        <f t="shared" si="0"/>
        <v>64.900000000000006</v>
      </c>
      <c r="D30" s="32">
        <f t="shared" si="1"/>
        <v>67.849999999999994</v>
      </c>
      <c r="E30" s="32">
        <f t="shared" si="2"/>
        <v>70.8</v>
      </c>
      <c r="F30" s="32">
        <f t="shared" si="3"/>
        <v>68</v>
      </c>
      <c r="G30" s="33">
        <f t="shared" si="4"/>
        <v>68</v>
      </c>
    </row>
    <row r="31" spans="2:7">
      <c r="B31" s="37">
        <f t="shared" si="5"/>
        <v>60</v>
      </c>
      <c r="C31" s="42">
        <f t="shared" si="0"/>
        <v>66</v>
      </c>
      <c r="D31" s="32">
        <f t="shared" si="1"/>
        <v>69</v>
      </c>
      <c r="E31" s="32">
        <f t="shared" si="2"/>
        <v>72</v>
      </c>
      <c r="F31" s="32">
        <f t="shared" si="3"/>
        <v>69</v>
      </c>
      <c r="G31" s="33">
        <f t="shared" si="4"/>
        <v>69</v>
      </c>
    </row>
    <row r="32" spans="2:7">
      <c r="B32" s="37">
        <f t="shared" si="5"/>
        <v>61</v>
      </c>
      <c r="C32" s="42">
        <f t="shared" si="0"/>
        <v>67.099999999999994</v>
      </c>
      <c r="D32" s="32">
        <f t="shared" si="1"/>
        <v>70.150000000000006</v>
      </c>
      <c r="E32" s="32">
        <f t="shared" si="2"/>
        <v>73.2</v>
      </c>
      <c r="F32" s="32">
        <f t="shared" si="3"/>
        <v>70</v>
      </c>
      <c r="G32" s="33">
        <f t="shared" si="4"/>
        <v>70</v>
      </c>
    </row>
    <row r="33" spans="2:7">
      <c r="B33" s="37">
        <f t="shared" si="5"/>
        <v>62</v>
      </c>
      <c r="C33" s="42">
        <f t="shared" si="0"/>
        <v>68.2</v>
      </c>
      <c r="D33" s="32">
        <f t="shared" si="1"/>
        <v>71.3</v>
      </c>
      <c r="E33" s="32">
        <f t="shared" si="2"/>
        <v>74.400000000000006</v>
      </c>
      <c r="F33" s="32">
        <f t="shared" si="3"/>
        <v>71</v>
      </c>
      <c r="G33" s="33">
        <f t="shared" si="4"/>
        <v>71</v>
      </c>
    </row>
    <row r="34" spans="2:7">
      <c r="B34" s="37">
        <f t="shared" si="5"/>
        <v>63</v>
      </c>
      <c r="C34" s="42">
        <f t="shared" si="0"/>
        <v>69.3</v>
      </c>
      <c r="D34" s="32">
        <f t="shared" si="1"/>
        <v>72.45</v>
      </c>
      <c r="E34" s="32">
        <f t="shared" si="2"/>
        <v>75.599999999999994</v>
      </c>
      <c r="F34" s="32">
        <f t="shared" si="3"/>
        <v>72</v>
      </c>
      <c r="G34" s="33">
        <f t="shared" si="4"/>
        <v>72</v>
      </c>
    </row>
    <row r="35" spans="2:7">
      <c r="B35" s="37">
        <f t="shared" si="5"/>
        <v>64</v>
      </c>
      <c r="C35" s="42">
        <f t="shared" si="0"/>
        <v>70.400000000000006</v>
      </c>
      <c r="D35" s="32">
        <f t="shared" si="1"/>
        <v>73.599999999999994</v>
      </c>
      <c r="E35" s="32">
        <f t="shared" si="2"/>
        <v>76.8</v>
      </c>
      <c r="F35" s="32">
        <f t="shared" si="3"/>
        <v>74</v>
      </c>
      <c r="G35" s="33">
        <f t="shared" si="4"/>
        <v>74</v>
      </c>
    </row>
    <row r="36" spans="2:7">
      <c r="B36" s="37">
        <f t="shared" si="5"/>
        <v>65</v>
      </c>
      <c r="C36" s="42">
        <f t="shared" si="0"/>
        <v>71.5</v>
      </c>
      <c r="D36" s="32">
        <f t="shared" si="1"/>
        <v>74.75</v>
      </c>
      <c r="E36" s="32">
        <f t="shared" si="2"/>
        <v>78</v>
      </c>
      <c r="F36" s="32">
        <f t="shared" si="3"/>
        <v>75</v>
      </c>
      <c r="G36" s="33">
        <f t="shared" si="4"/>
        <v>75</v>
      </c>
    </row>
    <row r="37" spans="2:7">
      <c r="B37" s="37">
        <f t="shared" si="5"/>
        <v>66</v>
      </c>
      <c r="C37" s="42">
        <f t="shared" si="0"/>
        <v>72.599999999999994</v>
      </c>
      <c r="D37" s="32">
        <f t="shared" si="1"/>
        <v>75.900000000000006</v>
      </c>
      <c r="E37" s="32">
        <f t="shared" si="2"/>
        <v>79.2</v>
      </c>
      <c r="F37" s="32">
        <f t="shared" si="3"/>
        <v>76</v>
      </c>
      <c r="G37" s="33">
        <f t="shared" si="4"/>
        <v>76</v>
      </c>
    </row>
    <row r="38" spans="2:7">
      <c r="B38" s="37">
        <f t="shared" si="5"/>
        <v>67</v>
      </c>
      <c r="C38" s="42">
        <f t="shared" si="0"/>
        <v>73.7</v>
      </c>
      <c r="D38" s="32">
        <f t="shared" si="1"/>
        <v>77.05</v>
      </c>
      <c r="E38" s="32">
        <f t="shared" si="2"/>
        <v>80.400000000000006</v>
      </c>
      <c r="F38" s="32">
        <f t="shared" si="3"/>
        <v>77</v>
      </c>
      <c r="G38" s="33">
        <f t="shared" si="4"/>
        <v>77</v>
      </c>
    </row>
    <row r="39" spans="2:7">
      <c r="B39" s="37">
        <f t="shared" si="5"/>
        <v>68</v>
      </c>
      <c r="C39" s="42">
        <f t="shared" si="0"/>
        <v>74.8</v>
      </c>
      <c r="D39" s="32">
        <f t="shared" si="1"/>
        <v>78.2</v>
      </c>
      <c r="E39" s="32">
        <f t="shared" si="2"/>
        <v>81.599999999999994</v>
      </c>
      <c r="F39" s="32">
        <f t="shared" si="3"/>
        <v>78</v>
      </c>
      <c r="G39" s="33">
        <f t="shared" si="4"/>
        <v>78</v>
      </c>
    </row>
    <row r="40" spans="2:7">
      <c r="B40" s="37">
        <f t="shared" si="5"/>
        <v>69</v>
      </c>
      <c r="C40" s="42">
        <f t="shared" si="0"/>
        <v>75.900000000000006</v>
      </c>
      <c r="D40" s="32">
        <f t="shared" si="1"/>
        <v>79.349999999999994</v>
      </c>
      <c r="E40" s="32">
        <f t="shared" si="2"/>
        <v>82.8</v>
      </c>
      <c r="F40" s="32">
        <f t="shared" si="3"/>
        <v>79</v>
      </c>
      <c r="G40" s="33">
        <f t="shared" si="4"/>
        <v>79</v>
      </c>
    </row>
    <row r="41" spans="2:7">
      <c r="B41" s="37">
        <f t="shared" si="5"/>
        <v>70</v>
      </c>
      <c r="C41" s="42">
        <f t="shared" si="0"/>
        <v>77</v>
      </c>
      <c r="D41" s="32">
        <f t="shared" si="1"/>
        <v>80.5</v>
      </c>
      <c r="E41" s="32">
        <f t="shared" si="2"/>
        <v>84</v>
      </c>
      <c r="F41" s="32">
        <f t="shared" si="3"/>
        <v>81</v>
      </c>
      <c r="G41" s="33">
        <f t="shared" si="4"/>
        <v>81</v>
      </c>
    </row>
    <row r="42" spans="2:7">
      <c r="B42" s="37">
        <f t="shared" si="5"/>
        <v>71</v>
      </c>
      <c r="C42" s="42">
        <f t="shared" si="0"/>
        <v>78.099999999999994</v>
      </c>
      <c r="D42" s="32">
        <f t="shared" si="1"/>
        <v>81.650000000000006</v>
      </c>
      <c r="E42" s="32">
        <f t="shared" si="2"/>
        <v>85.2</v>
      </c>
      <c r="F42" s="32">
        <f t="shared" si="3"/>
        <v>82</v>
      </c>
      <c r="G42" s="33">
        <f t="shared" si="4"/>
        <v>82</v>
      </c>
    </row>
    <row r="43" spans="2:7">
      <c r="B43" s="37">
        <f t="shared" si="5"/>
        <v>72</v>
      </c>
      <c r="C43" s="42">
        <f t="shared" si="0"/>
        <v>79.2</v>
      </c>
      <c r="D43" s="32">
        <f t="shared" si="1"/>
        <v>82.8</v>
      </c>
      <c r="E43" s="32">
        <f t="shared" si="2"/>
        <v>86.4</v>
      </c>
      <c r="F43" s="32">
        <f t="shared" si="3"/>
        <v>83</v>
      </c>
      <c r="G43" s="33">
        <f t="shared" si="4"/>
        <v>83</v>
      </c>
    </row>
    <row r="44" spans="2:7">
      <c r="B44" s="37">
        <f t="shared" si="5"/>
        <v>73</v>
      </c>
      <c r="C44" s="42">
        <f t="shared" si="0"/>
        <v>80.3</v>
      </c>
      <c r="D44" s="32">
        <f t="shared" si="1"/>
        <v>83.95</v>
      </c>
      <c r="E44" s="32">
        <f t="shared" si="2"/>
        <v>87.6</v>
      </c>
      <c r="F44" s="32">
        <f t="shared" si="3"/>
        <v>84</v>
      </c>
      <c r="G44" s="33">
        <f t="shared" si="4"/>
        <v>84</v>
      </c>
    </row>
    <row r="45" spans="2:7">
      <c r="B45" s="37">
        <f t="shared" si="5"/>
        <v>74</v>
      </c>
      <c r="C45" s="42">
        <f t="shared" si="0"/>
        <v>81.400000000000006</v>
      </c>
      <c r="D45" s="32">
        <f t="shared" si="1"/>
        <v>85.1</v>
      </c>
      <c r="E45" s="32">
        <f t="shared" si="2"/>
        <v>88.8</v>
      </c>
      <c r="F45" s="32">
        <f t="shared" si="3"/>
        <v>85</v>
      </c>
      <c r="G45" s="33">
        <f t="shared" si="4"/>
        <v>85</v>
      </c>
    </row>
    <row r="46" spans="2:7">
      <c r="B46" s="37">
        <f t="shared" si="5"/>
        <v>75</v>
      </c>
      <c r="C46" s="42">
        <f t="shared" si="0"/>
        <v>82.5</v>
      </c>
      <c r="D46" s="32">
        <f t="shared" si="1"/>
        <v>86.25</v>
      </c>
      <c r="E46" s="32">
        <f t="shared" si="2"/>
        <v>90</v>
      </c>
      <c r="F46" s="32">
        <f t="shared" si="3"/>
        <v>86</v>
      </c>
      <c r="G46" s="33">
        <f t="shared" si="4"/>
        <v>86</v>
      </c>
    </row>
    <row r="47" spans="2:7">
      <c r="B47" s="37">
        <f t="shared" si="5"/>
        <v>76</v>
      </c>
      <c r="C47" s="42">
        <f t="shared" si="0"/>
        <v>83.6</v>
      </c>
      <c r="D47" s="32">
        <f t="shared" si="1"/>
        <v>87.4</v>
      </c>
      <c r="E47" s="32">
        <f t="shared" si="2"/>
        <v>91.2</v>
      </c>
      <c r="F47" s="32">
        <f t="shared" si="3"/>
        <v>87</v>
      </c>
      <c r="G47" s="33">
        <f t="shared" si="4"/>
        <v>87</v>
      </c>
    </row>
    <row r="48" spans="2:7">
      <c r="B48" s="37">
        <f t="shared" si="5"/>
        <v>77</v>
      </c>
      <c r="C48" s="42">
        <f t="shared" si="0"/>
        <v>84.7</v>
      </c>
      <c r="D48" s="32">
        <f t="shared" si="1"/>
        <v>88.55</v>
      </c>
      <c r="E48" s="32">
        <f t="shared" si="2"/>
        <v>92.4</v>
      </c>
      <c r="F48" s="32">
        <f t="shared" si="3"/>
        <v>89</v>
      </c>
      <c r="G48" s="33">
        <f t="shared" si="4"/>
        <v>89</v>
      </c>
    </row>
    <row r="49" spans="2:7">
      <c r="B49" s="37">
        <f t="shared" si="5"/>
        <v>78</v>
      </c>
      <c r="C49" s="42">
        <f t="shared" si="0"/>
        <v>85.8</v>
      </c>
      <c r="D49" s="32">
        <f t="shared" si="1"/>
        <v>89.7</v>
      </c>
      <c r="E49" s="32">
        <f t="shared" si="2"/>
        <v>93.6</v>
      </c>
      <c r="F49" s="32">
        <f t="shared" si="3"/>
        <v>90</v>
      </c>
      <c r="G49" s="33">
        <f t="shared" si="4"/>
        <v>90</v>
      </c>
    </row>
    <row r="50" spans="2:7">
      <c r="B50" s="37">
        <f t="shared" si="5"/>
        <v>79</v>
      </c>
      <c r="C50" s="42">
        <f t="shared" si="0"/>
        <v>86.9</v>
      </c>
      <c r="D50" s="32">
        <f t="shared" si="1"/>
        <v>90.85</v>
      </c>
      <c r="E50" s="32">
        <f t="shared" si="2"/>
        <v>94.8</v>
      </c>
      <c r="F50" s="32">
        <f t="shared" si="3"/>
        <v>91</v>
      </c>
      <c r="G50" s="33">
        <f t="shared" si="4"/>
        <v>91</v>
      </c>
    </row>
    <row r="51" spans="2:7">
      <c r="B51" s="37">
        <f t="shared" si="5"/>
        <v>80</v>
      </c>
      <c r="C51" s="42">
        <f t="shared" si="0"/>
        <v>88</v>
      </c>
      <c r="D51" s="32">
        <f t="shared" si="1"/>
        <v>92</v>
      </c>
      <c r="E51" s="32">
        <f t="shared" si="2"/>
        <v>96</v>
      </c>
      <c r="F51" s="32">
        <f t="shared" si="3"/>
        <v>92</v>
      </c>
      <c r="G51" s="33">
        <f t="shared" si="4"/>
        <v>92</v>
      </c>
    </row>
    <row r="52" spans="2:7">
      <c r="B52" s="37">
        <f t="shared" si="5"/>
        <v>81</v>
      </c>
      <c r="C52" s="42">
        <f t="shared" si="0"/>
        <v>89.1</v>
      </c>
      <c r="D52" s="32">
        <f t="shared" si="1"/>
        <v>93.15</v>
      </c>
      <c r="E52" s="32">
        <f t="shared" si="2"/>
        <v>97.2</v>
      </c>
      <c r="F52" s="32">
        <f t="shared" si="3"/>
        <v>93</v>
      </c>
      <c r="G52" s="33">
        <f t="shared" si="4"/>
        <v>93</v>
      </c>
    </row>
    <row r="53" spans="2:7">
      <c r="B53" s="37">
        <f t="shared" si="5"/>
        <v>82</v>
      </c>
      <c r="C53" s="42">
        <f t="shared" si="0"/>
        <v>90.2</v>
      </c>
      <c r="D53" s="32">
        <f t="shared" si="1"/>
        <v>94.3</v>
      </c>
      <c r="E53" s="32">
        <f t="shared" si="2"/>
        <v>98.4</v>
      </c>
      <c r="F53" s="32">
        <f t="shared" si="3"/>
        <v>94</v>
      </c>
      <c r="G53" s="33">
        <f t="shared" si="4"/>
        <v>94</v>
      </c>
    </row>
    <row r="54" spans="2:7">
      <c r="B54" s="37">
        <f t="shared" si="5"/>
        <v>83</v>
      </c>
      <c r="C54" s="42">
        <f t="shared" si="0"/>
        <v>91.3</v>
      </c>
      <c r="D54" s="32">
        <f t="shared" si="1"/>
        <v>95.45</v>
      </c>
      <c r="E54" s="32">
        <f t="shared" si="2"/>
        <v>99.6</v>
      </c>
      <c r="F54" s="32">
        <f t="shared" si="3"/>
        <v>95</v>
      </c>
      <c r="G54" s="33">
        <f t="shared" si="4"/>
        <v>95</v>
      </c>
    </row>
    <row r="55" spans="2:7">
      <c r="B55" s="37">
        <f t="shared" si="5"/>
        <v>84</v>
      </c>
      <c r="C55" s="42">
        <f t="shared" si="0"/>
        <v>92.4</v>
      </c>
      <c r="D55" s="32">
        <f t="shared" si="1"/>
        <v>96.6</v>
      </c>
      <c r="E55" s="32">
        <f t="shared" si="2"/>
        <v>100.8</v>
      </c>
      <c r="F55" s="32">
        <f t="shared" si="3"/>
        <v>97</v>
      </c>
      <c r="G55" s="33">
        <f t="shared" si="4"/>
        <v>97</v>
      </c>
    </row>
    <row r="56" spans="2:7" ht="14.25" thickBot="1">
      <c r="B56" s="38">
        <f t="shared" si="5"/>
        <v>85</v>
      </c>
      <c r="C56" s="43">
        <f t="shared" si="0"/>
        <v>93.5</v>
      </c>
      <c r="D56" s="34">
        <f t="shared" si="1"/>
        <v>97.75</v>
      </c>
      <c r="E56" s="34">
        <f t="shared" si="2"/>
        <v>102</v>
      </c>
      <c r="F56" s="34">
        <f t="shared" si="3"/>
        <v>98</v>
      </c>
      <c r="G56" s="35">
        <f t="shared" si="4"/>
        <v>98</v>
      </c>
    </row>
    <row r="57" spans="2:7">
      <c r="B57" s="27"/>
    </row>
    <row r="58" spans="2:7">
      <c r="B58" s="1" t="s">
        <v>15</v>
      </c>
    </row>
    <row r="59" spans="2:7">
      <c r="B59" s="1" t="s">
        <v>16</v>
      </c>
    </row>
    <row r="60" spans="2:7">
      <c r="B60" s="46" t="s">
        <v>17</v>
      </c>
    </row>
  </sheetData>
  <sheetProtection password="C710" sheet="1" objects="1" scenarios="1"/>
  <mergeCells count="6">
    <mergeCell ref="B4:G4"/>
    <mergeCell ref="C9:C10"/>
    <mergeCell ref="D9:D10"/>
    <mergeCell ref="E9:E10"/>
    <mergeCell ref="F9:F10"/>
    <mergeCell ref="G9:G10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114300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Button 2">
              <controlPr defaultSize="0" print="0" autoFill="0" autoPict="0" macro="[0]!FileClose">
                <anchor moveWithCells="1">
                  <from>
                    <xdr:col>5</xdr:col>
                    <xdr:colOff>1000125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チップ計算</vt:lpstr>
      <vt:lpstr>早見表</vt:lpstr>
      <vt:lpstr>早見表!Print_Area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チップ計算早見表</dc:title>
  <dc:creator>円簿</dc:creator>
  <cp:lastModifiedBy>円簿</cp:lastModifiedBy>
  <dcterms:created xsi:type="dcterms:W3CDTF">2014-07-16T06:40:27Z</dcterms:created>
  <dcterms:modified xsi:type="dcterms:W3CDTF">2014-08-31T07:16:56Z</dcterms:modified>
</cp:coreProperties>
</file>