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 codeName="{7A2D7E96-6E34-419A-AE5F-296B3A7E7977}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簿.IWASEHIROKO\Desktop\できあがり20140831\"/>
    </mc:Choice>
  </mc:AlternateContent>
  <workbookProtection workbookPassword="C710" lockStructure="1"/>
  <bookViews>
    <workbookView showSheetTabs="0" xWindow="120" yWindow="30" windowWidth="11715" windowHeight="6525"/>
  </bookViews>
  <sheets>
    <sheet name="年齢早見表" sheetId="3" r:id="rId1"/>
  </sheets>
  <definedNames>
    <definedName name="P_Range">年齢早見表!$A$1:$J$58</definedName>
    <definedName name="_xlnm.Print_Area" localSheetId="0">年齢早見表!$A$1:$J$58</definedName>
  </definedNames>
  <calcPr calcId="152511"/>
</workbook>
</file>

<file path=xl/calcChain.xml><?xml version="1.0" encoding="utf-8"?>
<calcChain xmlns="http://schemas.openxmlformats.org/spreadsheetml/2006/main">
  <c r="H6" i="3" l="1"/>
  <c r="E13" i="3" s="1"/>
  <c r="B11" i="3"/>
  <c r="C11" i="3"/>
  <c r="D11" i="3"/>
  <c r="B12" i="3"/>
  <c r="C12" i="3"/>
  <c r="D12" i="3"/>
  <c r="B13" i="3"/>
  <c r="C13" i="3"/>
  <c r="D13" i="3"/>
  <c r="B14" i="3"/>
  <c r="C14" i="3"/>
  <c r="D14" i="3"/>
  <c r="B15" i="3"/>
  <c r="C15" i="3"/>
  <c r="D15" i="3"/>
  <c r="B16" i="3"/>
  <c r="C16" i="3"/>
  <c r="D16" i="3"/>
  <c r="B17" i="3"/>
  <c r="C17" i="3"/>
  <c r="D17" i="3"/>
  <c r="B18" i="3"/>
  <c r="C18" i="3"/>
  <c r="D18" i="3"/>
  <c r="B19" i="3"/>
  <c r="C19" i="3"/>
  <c r="D19" i="3"/>
  <c r="B20" i="3"/>
  <c r="C20" i="3"/>
  <c r="D20" i="3"/>
  <c r="B21" i="3"/>
  <c r="C21" i="3"/>
  <c r="D21" i="3"/>
  <c r="B22" i="3"/>
  <c r="C22" i="3"/>
  <c r="D22" i="3"/>
  <c r="B23" i="3"/>
  <c r="C23" i="3"/>
  <c r="D23" i="3"/>
  <c r="B24" i="3"/>
  <c r="C24" i="3"/>
  <c r="D24" i="3"/>
  <c r="B25" i="3"/>
  <c r="C25" i="3"/>
  <c r="D25" i="3"/>
  <c r="B26" i="3"/>
  <c r="C26" i="3"/>
  <c r="D26" i="3"/>
  <c r="B27" i="3"/>
  <c r="C27" i="3"/>
  <c r="D27" i="3"/>
  <c r="B28" i="3"/>
  <c r="C28" i="3"/>
  <c r="D28" i="3"/>
  <c r="B29" i="3"/>
  <c r="C29" i="3"/>
  <c r="D29" i="3"/>
  <c r="B30" i="3"/>
  <c r="C30" i="3"/>
  <c r="D30" i="3"/>
  <c r="B31" i="3"/>
  <c r="C31" i="3"/>
  <c r="D31" i="3"/>
  <c r="B32" i="3"/>
  <c r="C32" i="3"/>
  <c r="D32" i="3"/>
  <c r="B33" i="3"/>
  <c r="C33" i="3"/>
  <c r="D33" i="3"/>
  <c r="B34" i="3"/>
  <c r="C34" i="3"/>
  <c r="D34" i="3"/>
  <c r="B35" i="3"/>
  <c r="C35" i="3"/>
  <c r="D35" i="3"/>
  <c r="B36" i="3"/>
  <c r="C36" i="3"/>
  <c r="D36" i="3"/>
  <c r="B37" i="3"/>
  <c r="C37" i="3"/>
  <c r="D37" i="3"/>
  <c r="B38" i="3"/>
  <c r="C38" i="3"/>
  <c r="B39" i="3"/>
  <c r="D38" i="3"/>
  <c r="C39" i="3"/>
  <c r="B40" i="3"/>
  <c r="D39" i="3"/>
  <c r="C40" i="3"/>
  <c r="D40" i="3"/>
  <c r="B41" i="3"/>
  <c r="C41" i="3"/>
  <c r="B42" i="3"/>
  <c r="D41" i="3"/>
  <c r="C42" i="3"/>
  <c r="D42" i="3"/>
  <c r="B43" i="3"/>
  <c r="C43" i="3"/>
  <c r="B44" i="3"/>
  <c r="D43" i="3"/>
  <c r="C44" i="3"/>
  <c r="D44" i="3"/>
  <c r="B45" i="3"/>
  <c r="C45" i="3"/>
  <c r="B46" i="3"/>
  <c r="D45" i="3"/>
  <c r="C46" i="3"/>
  <c r="D46" i="3"/>
  <c r="B47" i="3"/>
  <c r="C47" i="3"/>
  <c r="B48" i="3"/>
  <c r="D47" i="3"/>
  <c r="C48" i="3"/>
  <c r="D48" i="3"/>
  <c r="B49" i="3"/>
  <c r="C49" i="3"/>
  <c r="B50" i="3"/>
  <c r="D49" i="3"/>
  <c r="C50" i="3"/>
  <c r="D50" i="3"/>
  <c r="B51" i="3"/>
  <c r="C51" i="3"/>
  <c r="B52" i="3"/>
  <c r="D51" i="3"/>
  <c r="C52" i="3"/>
  <c r="D52" i="3"/>
  <c r="B53" i="3"/>
  <c r="C53" i="3"/>
  <c r="B54" i="3"/>
  <c r="D53" i="3"/>
  <c r="B55" i="3"/>
  <c r="C54" i="3"/>
  <c r="D54" i="3"/>
  <c r="F11" i="3"/>
  <c r="C55" i="3"/>
  <c r="D55" i="3"/>
  <c r="F12" i="3"/>
  <c r="G11" i="3"/>
  <c r="H11" i="3"/>
  <c r="F13" i="3"/>
  <c r="G12" i="3"/>
  <c r="H12" i="3"/>
  <c r="F14" i="3"/>
  <c r="G13" i="3"/>
  <c r="H13" i="3"/>
  <c r="F15" i="3"/>
  <c r="G14" i="3"/>
  <c r="H14" i="3"/>
  <c r="F16" i="3"/>
  <c r="G15" i="3"/>
  <c r="H15" i="3"/>
  <c r="F17" i="3"/>
  <c r="G16" i="3"/>
  <c r="H16" i="3"/>
  <c r="F18" i="3"/>
  <c r="G17" i="3"/>
  <c r="H17" i="3"/>
  <c r="F19" i="3"/>
  <c r="G18" i="3"/>
  <c r="H18" i="3"/>
  <c r="F20" i="3"/>
  <c r="G19" i="3"/>
  <c r="H19" i="3"/>
  <c r="F21" i="3"/>
  <c r="G20" i="3"/>
  <c r="H20" i="3"/>
  <c r="F22" i="3"/>
  <c r="G21" i="3"/>
  <c r="H21" i="3"/>
  <c r="F23" i="3"/>
  <c r="G22" i="3"/>
  <c r="H22" i="3"/>
  <c r="F24" i="3"/>
  <c r="G23" i="3"/>
  <c r="H23" i="3"/>
  <c r="F25" i="3"/>
  <c r="G24" i="3"/>
  <c r="H24" i="3"/>
  <c r="F26" i="3"/>
  <c r="G25" i="3"/>
  <c r="H25" i="3"/>
  <c r="F27" i="3"/>
  <c r="G26" i="3"/>
  <c r="H26" i="3"/>
  <c r="F28" i="3"/>
  <c r="G27" i="3"/>
  <c r="H27" i="3"/>
  <c r="F29" i="3"/>
  <c r="G28" i="3"/>
  <c r="H28" i="3"/>
  <c r="F30" i="3"/>
  <c r="G29" i="3"/>
  <c r="H29" i="3"/>
  <c r="F31" i="3"/>
  <c r="G30" i="3"/>
  <c r="H30" i="3"/>
  <c r="F32" i="3"/>
  <c r="G31" i="3"/>
  <c r="H31" i="3"/>
  <c r="F33" i="3"/>
  <c r="G32" i="3"/>
  <c r="H32" i="3"/>
  <c r="F34" i="3"/>
  <c r="G33" i="3"/>
  <c r="H33" i="3"/>
  <c r="F35" i="3"/>
  <c r="G34" i="3"/>
  <c r="H34" i="3"/>
  <c r="F36" i="3"/>
  <c r="G35" i="3"/>
  <c r="H35" i="3"/>
  <c r="F37" i="3"/>
  <c r="G36" i="3"/>
  <c r="H36" i="3"/>
  <c r="G37" i="3"/>
  <c r="H37" i="3"/>
  <c r="F38" i="3"/>
  <c r="G38" i="3"/>
  <c r="H38" i="3"/>
  <c r="F39" i="3"/>
  <c r="G39" i="3"/>
  <c r="H39" i="3"/>
  <c r="F40" i="3"/>
  <c r="G40" i="3"/>
  <c r="H40" i="3"/>
  <c r="F41" i="3"/>
  <c r="G41" i="3"/>
  <c r="F42" i="3"/>
  <c r="H41" i="3"/>
  <c r="G42" i="3"/>
  <c r="H42" i="3"/>
  <c r="F43" i="3"/>
  <c r="G43" i="3"/>
  <c r="F44" i="3"/>
  <c r="H43" i="3"/>
  <c r="G44" i="3"/>
  <c r="H44" i="3"/>
  <c r="F45" i="3"/>
  <c r="G45" i="3"/>
  <c r="H45" i="3"/>
  <c r="F46" i="3"/>
  <c r="G46" i="3"/>
  <c r="H46" i="3"/>
  <c r="F47" i="3"/>
  <c r="G47" i="3"/>
  <c r="H47" i="3"/>
  <c r="F48" i="3"/>
  <c r="G48" i="3"/>
  <c r="H48" i="3"/>
  <c r="F49" i="3"/>
  <c r="G49" i="3"/>
  <c r="H49" i="3"/>
  <c r="F50" i="3"/>
  <c r="G50" i="3"/>
  <c r="H50" i="3"/>
  <c r="F51" i="3"/>
  <c r="G51" i="3"/>
  <c r="H51" i="3"/>
  <c r="F52" i="3"/>
  <c r="G52" i="3"/>
  <c r="H52" i="3"/>
  <c r="F53" i="3"/>
  <c r="F54" i="3"/>
  <c r="G53" i="3"/>
  <c r="H53" i="3"/>
  <c r="F55" i="3"/>
  <c r="G54" i="3"/>
  <c r="H54" i="3"/>
  <c r="G55" i="3"/>
  <c r="H55" i="3"/>
  <c r="E14" i="3" l="1"/>
  <c r="E20" i="3"/>
  <c r="E23" i="3"/>
  <c r="I52" i="3"/>
  <c r="I48" i="3"/>
  <c r="I46" i="3"/>
  <c r="I42" i="3"/>
  <c r="I39" i="3"/>
  <c r="I37" i="3"/>
  <c r="I30" i="3"/>
  <c r="I22" i="3"/>
  <c r="I14" i="3"/>
  <c r="E41" i="3"/>
  <c r="E24" i="3"/>
  <c r="E26" i="3"/>
  <c r="E28" i="3"/>
  <c r="E15" i="3"/>
  <c r="E44" i="3"/>
  <c r="E36" i="3"/>
  <c r="E40" i="3"/>
  <c r="I47" i="3"/>
  <c r="I45" i="3"/>
  <c r="E55" i="3"/>
  <c r="E53" i="3"/>
  <c r="E51" i="3"/>
  <c r="E43" i="3"/>
  <c r="E33" i="3"/>
  <c r="E32" i="3"/>
  <c r="E27" i="3"/>
  <c r="E18" i="3"/>
  <c r="E25" i="3"/>
  <c r="E50" i="3"/>
  <c r="E16" i="3"/>
  <c r="E46" i="3"/>
  <c r="I55" i="3"/>
  <c r="I54" i="3"/>
  <c r="I53" i="3"/>
  <c r="E54" i="3"/>
  <c r="E45" i="3"/>
  <c r="E19" i="3"/>
  <c r="E31" i="3"/>
  <c r="E30" i="3"/>
  <c r="E35" i="3"/>
  <c r="E42" i="3"/>
  <c r="E21" i="3"/>
  <c r="I50" i="3"/>
  <c r="I44" i="3"/>
  <c r="I40" i="3"/>
  <c r="I38" i="3"/>
  <c r="I34" i="3"/>
  <c r="I26" i="3"/>
  <c r="I18" i="3"/>
  <c r="E49" i="3"/>
  <c r="E29" i="3"/>
  <c r="E34" i="3"/>
  <c r="E11" i="3"/>
  <c r="E38" i="3"/>
  <c r="E22" i="3"/>
  <c r="E37" i="3"/>
  <c r="E48" i="3"/>
  <c r="I51" i="3"/>
  <c r="I49" i="3"/>
  <c r="I43" i="3"/>
  <c r="I41" i="3"/>
  <c r="I36" i="3"/>
  <c r="I35" i="3"/>
  <c r="I33" i="3"/>
  <c r="I32" i="3"/>
  <c r="I31" i="3"/>
  <c r="I29" i="3"/>
  <c r="I28" i="3"/>
  <c r="I27" i="3"/>
  <c r="I25" i="3"/>
  <c r="I24" i="3"/>
  <c r="I23" i="3"/>
  <c r="I21" i="3"/>
  <c r="I20" i="3"/>
  <c r="I19" i="3"/>
  <c r="I17" i="3"/>
  <c r="I16" i="3"/>
  <c r="I15" i="3"/>
  <c r="I13" i="3"/>
  <c r="I12" i="3"/>
  <c r="I11" i="3"/>
  <c r="E52" i="3"/>
  <c r="E47" i="3"/>
  <c r="E39" i="3"/>
  <c r="E17" i="3"/>
  <c r="E12" i="3"/>
</calcChain>
</file>

<file path=xl/sharedStrings.xml><?xml version="1.0" encoding="utf-8"?>
<sst xmlns="http://schemas.openxmlformats.org/spreadsheetml/2006/main" count="12" uniqueCount="8">
  <si>
    <t>西暦</t>
  </si>
  <si>
    <t>元号</t>
  </si>
  <si>
    <t>十二支</t>
  </si>
  <si>
    <t>満年齢</t>
  </si>
  <si>
    <t>年齢早見表</t>
    <rPh sb="0" eb="2">
      <t>ネンレイ</t>
    </rPh>
    <rPh sb="2" eb="4">
      <t>ハヤミ</t>
    </rPh>
    <rPh sb="4" eb="5">
      <t>ヒョウ</t>
    </rPh>
    <phoneticPr fontId="2"/>
  </si>
  <si>
    <t>現在の日付</t>
    <rPh sb="3" eb="5">
      <t>ヒヅケ</t>
    </rPh>
    <phoneticPr fontId="2"/>
  </si>
  <si>
    <t>表示開始年</t>
    <rPh sb="0" eb="2">
      <t>ヒョウジ</t>
    </rPh>
    <rPh sb="2" eb="4">
      <t>カイシ</t>
    </rPh>
    <rPh sb="4" eb="5">
      <t>ネン</t>
    </rPh>
    <phoneticPr fontId="2"/>
  </si>
  <si>
    <t>※表示されている満年齢は年末時点での年齢です。</t>
    <rPh sb="1" eb="3">
      <t>ヒョウジ</t>
    </rPh>
    <rPh sb="8" eb="11">
      <t>マンネンレイ</t>
    </rPh>
    <rPh sb="12" eb="14">
      <t>ネンマツ</t>
    </rPh>
    <rPh sb="14" eb="16">
      <t>ジテン</t>
    </rPh>
    <rPh sb="18" eb="20">
      <t>ネンレイ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</si>
</sst>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&quot;年&quot;"/>
    <numFmt numFmtId="177" formatCode="gggee&quot;年&quot;"/>
    <numFmt numFmtId="178" formatCode="0&quot;歳&quot;"/>
  </numFmts>
  <fonts count="6">
    <font>
      <sz val="11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8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1"/>
      <color rgb="FF000000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0" xfId="0" applyProtection="1">
      <protection hidden="1"/>
    </xf>
    <xf numFmtId="0" fontId="4" fillId="2" borderId="1" xfId="0" applyFont="1" applyFill="1" applyBorder="1" applyAlignment="1" applyProtection="1">
      <alignment horizontal="center" vertical="center"/>
      <protection hidden="1"/>
    </xf>
    <xf numFmtId="0" fontId="4" fillId="2" borderId="2" xfId="0" applyFont="1" applyFill="1" applyBorder="1" applyAlignment="1" applyProtection="1">
      <alignment horizontal="center" vertical="center"/>
      <protection hidden="1"/>
    </xf>
    <xf numFmtId="0" fontId="4" fillId="2" borderId="3" xfId="0" applyFont="1" applyFill="1" applyBorder="1" applyAlignment="1" applyProtection="1">
      <alignment horizontal="center" vertical="center"/>
      <protection hidden="1"/>
    </xf>
    <xf numFmtId="0" fontId="4" fillId="0" borderId="0" xfId="0" applyFont="1" applyBorder="1" applyProtection="1">
      <protection hidden="1"/>
    </xf>
    <xf numFmtId="0" fontId="4" fillId="0" borderId="0" xfId="0" applyFont="1" applyProtection="1">
      <protection hidden="1"/>
    </xf>
    <xf numFmtId="14" fontId="4" fillId="0" borderId="0" xfId="0" applyNumberFormat="1" applyFont="1" applyBorder="1" applyAlignment="1" applyProtection="1">
      <alignment horizontal="center"/>
      <protection hidden="1"/>
    </xf>
    <xf numFmtId="176" fontId="1" fillId="2" borderId="4" xfId="0" applyNumberFormat="1" applyFont="1" applyFill="1" applyBorder="1" applyAlignment="1" applyProtection="1">
      <alignment horizontal="center" vertical="center"/>
      <protection hidden="1"/>
    </xf>
    <xf numFmtId="177" fontId="0" fillId="3" borderId="5" xfId="0" applyNumberFormat="1" applyFill="1" applyBorder="1" applyAlignment="1" applyProtection="1">
      <alignment horizontal="center" vertical="center"/>
      <protection hidden="1"/>
    </xf>
    <xf numFmtId="0" fontId="0" fillId="3" borderId="5" xfId="0" applyFill="1" applyBorder="1" applyAlignment="1" applyProtection="1">
      <alignment horizontal="center" vertical="center"/>
      <protection hidden="1"/>
    </xf>
    <xf numFmtId="178" fontId="0" fillId="3" borderId="6" xfId="0" applyNumberFormat="1" applyFill="1" applyBorder="1" applyAlignment="1" applyProtection="1">
      <alignment horizontal="center" vertical="center"/>
      <protection hidden="1"/>
    </xf>
    <xf numFmtId="176" fontId="1" fillId="2" borderId="7" xfId="0" applyNumberFormat="1" applyFont="1" applyFill="1" applyBorder="1" applyAlignment="1" applyProtection="1">
      <alignment horizontal="center" vertical="center"/>
      <protection hidden="1"/>
    </xf>
    <xf numFmtId="177" fontId="0" fillId="3" borderId="8" xfId="0" applyNumberFormat="1" applyFill="1" applyBorder="1" applyAlignment="1" applyProtection="1">
      <alignment horizontal="center" vertical="center"/>
      <protection hidden="1"/>
    </xf>
    <xf numFmtId="0" fontId="0" fillId="3" borderId="8" xfId="0" applyFill="1" applyBorder="1" applyAlignment="1" applyProtection="1">
      <alignment horizontal="center" vertical="center"/>
      <protection hidden="1"/>
    </xf>
    <xf numFmtId="178" fontId="0" fillId="3" borderId="9" xfId="0" applyNumberFormat="1" applyFill="1" applyBorder="1" applyAlignment="1" applyProtection="1">
      <alignment horizontal="center" vertical="center"/>
      <protection hidden="1"/>
    </xf>
    <xf numFmtId="176" fontId="1" fillId="2" borderId="10" xfId="0" applyNumberFormat="1" applyFont="1" applyFill="1" applyBorder="1" applyAlignment="1" applyProtection="1">
      <alignment horizontal="center" vertical="center"/>
      <protection hidden="1"/>
    </xf>
    <xf numFmtId="177" fontId="0" fillId="3" borderId="11" xfId="0" applyNumberFormat="1" applyFill="1" applyBorder="1" applyAlignment="1" applyProtection="1">
      <alignment horizontal="center" vertical="center"/>
      <protection hidden="1"/>
    </xf>
    <xf numFmtId="0" fontId="0" fillId="3" borderId="11" xfId="0" applyFill="1" applyBorder="1" applyAlignment="1" applyProtection="1">
      <alignment horizontal="center" vertical="center"/>
      <protection hidden="1"/>
    </xf>
    <xf numFmtId="178" fontId="0" fillId="3" borderId="12" xfId="0" applyNumberFormat="1" applyFill="1" applyBorder="1" applyAlignment="1" applyProtection="1">
      <alignment horizontal="center" vertical="center"/>
      <protection hidden="1"/>
    </xf>
    <xf numFmtId="0" fontId="4" fillId="2" borderId="13" xfId="0" applyFont="1" applyFill="1" applyBorder="1" applyAlignment="1" applyProtection="1">
      <alignment horizontal="center" vertical="center"/>
      <protection hidden="1"/>
    </xf>
    <xf numFmtId="178" fontId="0" fillId="3" borderId="14" xfId="0" applyNumberFormat="1" applyFill="1" applyBorder="1" applyAlignment="1" applyProtection="1">
      <alignment horizontal="center" vertical="center"/>
      <protection hidden="1"/>
    </xf>
    <xf numFmtId="178" fontId="0" fillId="3" borderId="15" xfId="0" applyNumberFormat="1" applyFill="1" applyBorder="1" applyAlignment="1" applyProtection="1">
      <alignment horizontal="center" vertical="center"/>
      <protection hidden="1"/>
    </xf>
    <xf numFmtId="178" fontId="0" fillId="3" borderId="16" xfId="0" applyNumberFormat="1" applyFill="1" applyBorder="1" applyAlignment="1" applyProtection="1">
      <alignment horizontal="center" vertical="center"/>
      <protection hidden="1"/>
    </xf>
    <xf numFmtId="0" fontId="4" fillId="2" borderId="17" xfId="0" applyFont="1" applyFill="1" applyBorder="1" applyAlignment="1" applyProtection="1">
      <alignment horizontal="center" vertical="center"/>
      <protection hidden="1"/>
    </xf>
    <xf numFmtId="176" fontId="1" fillId="2" borderId="18" xfId="0" applyNumberFormat="1" applyFont="1" applyFill="1" applyBorder="1" applyAlignment="1" applyProtection="1">
      <alignment horizontal="center" vertical="center"/>
      <protection hidden="1"/>
    </xf>
    <xf numFmtId="176" fontId="1" fillId="2" borderId="19" xfId="0" applyNumberFormat="1" applyFont="1" applyFill="1" applyBorder="1" applyAlignment="1" applyProtection="1">
      <alignment horizontal="center" vertical="center"/>
      <protection hidden="1"/>
    </xf>
    <xf numFmtId="176" fontId="1" fillId="2" borderId="20" xfId="0" applyNumberFormat="1" applyFont="1" applyFill="1" applyBorder="1" applyAlignment="1" applyProtection="1">
      <alignment horizontal="center" vertical="center"/>
      <protection hidden="1"/>
    </xf>
    <xf numFmtId="0" fontId="3" fillId="4" borderId="21" xfId="0" applyNumberFormat="1" applyFont="1" applyFill="1" applyBorder="1" applyAlignment="1" applyProtection="1">
      <alignment horizontal="center" vertical="center"/>
      <protection hidden="1"/>
    </xf>
    <xf numFmtId="0" fontId="3" fillId="4" borderId="22" xfId="0" applyNumberFormat="1" applyFont="1" applyFill="1" applyBorder="1" applyAlignment="1" applyProtection="1">
      <alignment horizontal="center" vertical="center"/>
      <protection hidden="1"/>
    </xf>
    <xf numFmtId="0" fontId="3" fillId="4" borderId="23" xfId="0" applyNumberFormat="1" applyFont="1" applyFill="1" applyBorder="1" applyAlignment="1" applyProtection="1">
      <alignment horizontal="center" vertical="center"/>
      <protection hidden="1"/>
    </xf>
    <xf numFmtId="14" fontId="4" fillId="3" borderId="24" xfId="0" applyNumberFormat="1" applyFont="1" applyFill="1" applyBorder="1" applyAlignment="1" applyProtection="1">
      <alignment horizontal="center" vertical="center" shrinkToFit="1"/>
      <protection hidden="1"/>
    </xf>
    <xf numFmtId="14" fontId="4" fillId="3" borderId="25" xfId="0" applyNumberFormat="1" applyFont="1" applyFill="1" applyBorder="1" applyAlignment="1" applyProtection="1">
      <alignment horizontal="center" vertical="center" shrinkToFit="1"/>
      <protection hidden="1"/>
    </xf>
    <xf numFmtId="176" fontId="4" fillId="0" borderId="24" xfId="0" applyNumberFormat="1" applyFont="1" applyBorder="1" applyAlignment="1" applyProtection="1">
      <alignment horizontal="center" vertical="center"/>
      <protection locked="0"/>
    </xf>
    <xf numFmtId="176" fontId="4" fillId="0" borderId="25" xfId="0" applyNumberFormat="1" applyFont="1" applyBorder="1" applyAlignment="1" applyProtection="1">
      <alignment horizontal="center" vertical="center"/>
      <protection locked="0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06/relationships/vbaProject" Target="vbaProject.bin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266700</xdr:colOff>
          <xdr:row>2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</xdr:row>
          <xdr:rowOff>0</xdr:rowOff>
        </xdr:from>
        <xdr:to>
          <xdr:col>4</xdr:col>
          <xdr:colOff>419100</xdr:colOff>
          <xdr:row>2</xdr:row>
          <xdr:rowOff>0</xdr:rowOff>
        </xdr:to>
        <xdr:sp macro="" textlink="">
          <xdr:nvSpPr>
            <xdr:cNvPr id="3074" name="Button 2" hidden="1">
              <a:extLst>
                <a:ext uri="{63B3BB69-23CF-44E3-9099-C40C66FF867C}">
                  <a14:compatExt spid="_x0000_s30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200025</xdr:colOff>
      <xdr:row>5</xdr:row>
      <xdr:rowOff>19050</xdr:rowOff>
    </xdr:from>
    <xdr:to>
      <xdr:col>6</xdr:col>
      <xdr:colOff>733425</xdr:colOff>
      <xdr:row>6</xdr:row>
      <xdr:rowOff>9525</xdr:rowOff>
    </xdr:to>
    <xdr:sp macro="" textlink="">
      <xdr:nvSpPr>
        <xdr:cNvPr id="3075" name="AutoShape 3"/>
        <xdr:cNvSpPr>
          <a:spLocks noChangeArrowheads="1"/>
        </xdr:cNvSpPr>
      </xdr:nvSpPr>
      <xdr:spPr bwMode="auto">
        <a:xfrm>
          <a:off x="4295775" y="857250"/>
          <a:ext cx="533400" cy="180975"/>
        </a:xfrm>
        <a:prstGeom prst="rightArrow">
          <a:avLst>
            <a:gd name="adj1" fmla="val 50000"/>
            <a:gd name="adj2" fmla="val 73684"/>
          </a:avLst>
        </a:prstGeom>
        <a:gradFill rotWithShape="0">
          <a:gsLst>
            <a:gs pos="0">
              <a:srgbClr val="03D4A8"/>
            </a:gs>
            <a:gs pos="25000">
              <a:srgbClr val="21D6E0"/>
            </a:gs>
            <a:gs pos="75000">
              <a:srgbClr val="0087E6"/>
            </a:gs>
            <a:gs pos="100000">
              <a:srgbClr val="005CBF"/>
            </a:gs>
          </a:gsLst>
          <a:lin ang="0" scaled="1"/>
        </a:gra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6</xdr:col>
      <xdr:colOff>200025</xdr:colOff>
      <xdr:row>7</xdr:row>
      <xdr:rowOff>19050</xdr:rowOff>
    </xdr:from>
    <xdr:to>
      <xdr:col>6</xdr:col>
      <xdr:colOff>733425</xdr:colOff>
      <xdr:row>8</xdr:row>
      <xdr:rowOff>9525</xdr:rowOff>
    </xdr:to>
    <xdr:sp macro="" textlink="">
      <xdr:nvSpPr>
        <xdr:cNvPr id="3076" name="AutoShape 6"/>
        <xdr:cNvSpPr>
          <a:spLocks noChangeArrowheads="1"/>
        </xdr:cNvSpPr>
      </xdr:nvSpPr>
      <xdr:spPr bwMode="auto">
        <a:xfrm>
          <a:off x="4295775" y="1152525"/>
          <a:ext cx="533400" cy="180975"/>
        </a:xfrm>
        <a:prstGeom prst="rightArrow">
          <a:avLst>
            <a:gd name="adj1" fmla="val 50000"/>
            <a:gd name="adj2" fmla="val 73684"/>
          </a:avLst>
        </a:prstGeom>
        <a:gradFill rotWithShape="0">
          <a:gsLst>
            <a:gs pos="0">
              <a:srgbClr val="03D4A8"/>
            </a:gs>
            <a:gs pos="25000">
              <a:srgbClr val="21D6E0"/>
            </a:gs>
            <a:gs pos="75000">
              <a:srgbClr val="0087E6"/>
            </a:gs>
            <a:gs pos="100000">
              <a:srgbClr val="005CBF"/>
            </a:gs>
          </a:gsLst>
          <a:lin ang="0" scaled="1"/>
        </a:gra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autoPageBreaks="0"/>
  </sheetPr>
  <dimension ref="B1:I57"/>
  <sheetViews>
    <sheetView showGridLines="0" showRowColHeaders="0" tabSelected="1" workbookViewId="0">
      <pane ySplit="10" topLeftCell="A11" activePane="bottomLeft" state="frozen"/>
      <selection pane="bottomLeft" activeCell="H8" sqref="H8:I8"/>
    </sheetView>
  </sheetViews>
  <sheetFormatPr defaultRowHeight="13.5"/>
  <cols>
    <col min="1" max="1" width="2.625" style="1" customWidth="1"/>
    <col min="2" max="3" width="10.625" style="1" customWidth="1"/>
    <col min="4" max="4" width="8.625" style="1" customWidth="1"/>
    <col min="5" max="7" width="10.625" style="1" customWidth="1"/>
    <col min="8" max="8" width="8.625" style="1" customWidth="1"/>
    <col min="9" max="9" width="10.625" style="1" customWidth="1"/>
    <col min="10" max="10" width="2.625" style="1" customWidth="1"/>
    <col min="11" max="16384" width="9" style="1"/>
  </cols>
  <sheetData>
    <row r="1" spans="2:9" ht="4.5" customHeight="1"/>
    <row r="2" spans="2:9" ht="18" customHeight="1"/>
    <row r="3" spans="2:9" ht="4.5" customHeight="1"/>
    <row r="4" spans="2:9" ht="24" customHeight="1" thickBot="1">
      <c r="B4" s="28" t="s">
        <v>4</v>
      </c>
      <c r="C4" s="29"/>
      <c r="D4" s="29"/>
      <c r="E4" s="29"/>
      <c r="F4" s="29"/>
      <c r="G4" s="29"/>
      <c r="H4" s="29"/>
      <c r="I4" s="30"/>
    </row>
    <row r="5" spans="2:9" ht="15" thickTop="1" thickBot="1"/>
    <row r="6" spans="2:9" ht="15" customHeight="1" thickBot="1">
      <c r="F6" s="5" t="s">
        <v>5</v>
      </c>
      <c r="H6" s="31">
        <f ca="1">TODAY()</f>
        <v>41882</v>
      </c>
      <c r="I6" s="32"/>
    </row>
    <row r="7" spans="2:9" ht="8.25" customHeight="1" thickBot="1">
      <c r="G7" s="5"/>
      <c r="H7" s="6"/>
      <c r="I7" s="7"/>
    </row>
    <row r="8" spans="2:9" ht="15" customHeight="1" thickBot="1">
      <c r="F8" s="5" t="s">
        <v>6</v>
      </c>
      <c r="H8" s="33">
        <v>1920</v>
      </c>
      <c r="I8" s="34"/>
    </row>
    <row r="9" spans="2:9" ht="14.25" thickBot="1"/>
    <row r="10" spans="2:9" ht="18" customHeight="1" thickBot="1">
      <c r="B10" s="2" t="s">
        <v>0</v>
      </c>
      <c r="C10" s="3" t="s">
        <v>1</v>
      </c>
      <c r="D10" s="3" t="s">
        <v>2</v>
      </c>
      <c r="E10" s="20" t="s">
        <v>3</v>
      </c>
      <c r="F10" s="24" t="s">
        <v>0</v>
      </c>
      <c r="G10" s="3" t="s">
        <v>1</v>
      </c>
      <c r="H10" s="3" t="s">
        <v>2</v>
      </c>
      <c r="I10" s="4" t="s">
        <v>3</v>
      </c>
    </row>
    <row r="11" spans="2:9">
      <c r="B11" s="8">
        <f>H8</f>
        <v>1920</v>
      </c>
      <c r="C11" s="9">
        <f>DATE(B11,12,31)</f>
        <v>7671</v>
      </c>
      <c r="D11" s="10" t="str">
        <f>MID("申酉戌亥子丑寅卯辰巳午未",MOD(B11,12)+1,1)</f>
        <v>申</v>
      </c>
      <c r="E11" s="21">
        <f ca="1">IF(B11&gt;YEAR($H$6),"−",YEAR($H$6)-YEAR(DATE(B11,1,1)))</f>
        <v>94</v>
      </c>
      <c r="F11" s="25">
        <f>B55+1</f>
        <v>1965</v>
      </c>
      <c r="G11" s="9">
        <f>DATE(F11,12,31)</f>
        <v>24107</v>
      </c>
      <c r="H11" s="10" t="str">
        <f>MID("申酉戌亥子丑寅卯辰巳午未",MOD(F11,12)+1,1)</f>
        <v>巳</v>
      </c>
      <c r="I11" s="11">
        <f ca="1">IF(F11&gt;YEAR($H$6),"−",YEAR($H$6)-YEAR(DATE(F11,1,1)))</f>
        <v>49</v>
      </c>
    </row>
    <row r="12" spans="2:9">
      <c r="B12" s="12">
        <f t="shared" ref="B12:B55" si="0">B11+1</f>
        <v>1921</v>
      </c>
      <c r="C12" s="13">
        <f t="shared" ref="C12:C55" si="1">DATE(B12,12,31)</f>
        <v>8036</v>
      </c>
      <c r="D12" s="14" t="str">
        <f t="shared" ref="D12:D55" si="2">MID("申酉戌亥子丑寅卯辰巳午未",MOD(B12,12)+1,1)</f>
        <v>酉</v>
      </c>
      <c r="E12" s="22">
        <f t="shared" ref="E12:E55" ca="1" si="3">IF(B12&gt;YEAR($H$6),"−",YEAR($H$6)-YEAR(DATE(B12,1,1)))</f>
        <v>93</v>
      </c>
      <c r="F12" s="26">
        <f t="shared" ref="F12:F55" si="4">F11+1</f>
        <v>1966</v>
      </c>
      <c r="G12" s="13">
        <f t="shared" ref="G12:G55" si="5">DATE(F12,12,31)</f>
        <v>24472</v>
      </c>
      <c r="H12" s="14" t="str">
        <f t="shared" ref="H12:H55" si="6">MID("申酉戌亥子丑寅卯辰巳午未",MOD(F12,12)+1,1)</f>
        <v>午</v>
      </c>
      <c r="I12" s="15">
        <f t="shared" ref="I12:I55" ca="1" si="7">IF(F12&gt;YEAR($H$6),"−",YEAR($H$6)-YEAR(DATE(F12,1,1)))</f>
        <v>48</v>
      </c>
    </row>
    <row r="13" spans="2:9">
      <c r="B13" s="12">
        <f t="shared" si="0"/>
        <v>1922</v>
      </c>
      <c r="C13" s="13">
        <f t="shared" si="1"/>
        <v>8401</v>
      </c>
      <c r="D13" s="14" t="str">
        <f t="shared" si="2"/>
        <v>戌</v>
      </c>
      <c r="E13" s="22">
        <f t="shared" ca="1" si="3"/>
        <v>92</v>
      </c>
      <c r="F13" s="26">
        <f t="shared" si="4"/>
        <v>1967</v>
      </c>
      <c r="G13" s="13">
        <f t="shared" si="5"/>
        <v>24837</v>
      </c>
      <c r="H13" s="14" t="str">
        <f t="shared" si="6"/>
        <v>未</v>
      </c>
      <c r="I13" s="15">
        <f t="shared" ca="1" si="7"/>
        <v>47</v>
      </c>
    </row>
    <row r="14" spans="2:9">
      <c r="B14" s="12">
        <f t="shared" si="0"/>
        <v>1923</v>
      </c>
      <c r="C14" s="13">
        <f t="shared" si="1"/>
        <v>8766</v>
      </c>
      <c r="D14" s="14" t="str">
        <f t="shared" si="2"/>
        <v>亥</v>
      </c>
      <c r="E14" s="22">
        <f t="shared" ca="1" si="3"/>
        <v>91</v>
      </c>
      <c r="F14" s="26">
        <f t="shared" si="4"/>
        <v>1968</v>
      </c>
      <c r="G14" s="13">
        <f t="shared" si="5"/>
        <v>25203</v>
      </c>
      <c r="H14" s="14" t="str">
        <f t="shared" si="6"/>
        <v>申</v>
      </c>
      <c r="I14" s="15">
        <f t="shared" ca="1" si="7"/>
        <v>46</v>
      </c>
    </row>
    <row r="15" spans="2:9">
      <c r="B15" s="12">
        <f t="shared" si="0"/>
        <v>1924</v>
      </c>
      <c r="C15" s="13">
        <f t="shared" si="1"/>
        <v>9132</v>
      </c>
      <c r="D15" s="14" t="str">
        <f t="shared" si="2"/>
        <v>子</v>
      </c>
      <c r="E15" s="22">
        <f t="shared" ca="1" si="3"/>
        <v>90</v>
      </c>
      <c r="F15" s="26">
        <f t="shared" si="4"/>
        <v>1969</v>
      </c>
      <c r="G15" s="13">
        <f t="shared" si="5"/>
        <v>25568</v>
      </c>
      <c r="H15" s="14" t="str">
        <f t="shared" si="6"/>
        <v>酉</v>
      </c>
      <c r="I15" s="15">
        <f t="shared" ca="1" si="7"/>
        <v>45</v>
      </c>
    </row>
    <row r="16" spans="2:9">
      <c r="B16" s="12">
        <f t="shared" si="0"/>
        <v>1925</v>
      </c>
      <c r="C16" s="13">
        <f t="shared" si="1"/>
        <v>9497</v>
      </c>
      <c r="D16" s="14" t="str">
        <f t="shared" si="2"/>
        <v>丑</v>
      </c>
      <c r="E16" s="22">
        <f t="shared" ca="1" si="3"/>
        <v>89</v>
      </c>
      <c r="F16" s="26">
        <f t="shared" si="4"/>
        <v>1970</v>
      </c>
      <c r="G16" s="13">
        <f t="shared" si="5"/>
        <v>25933</v>
      </c>
      <c r="H16" s="14" t="str">
        <f t="shared" si="6"/>
        <v>戌</v>
      </c>
      <c r="I16" s="15">
        <f t="shared" ca="1" si="7"/>
        <v>44</v>
      </c>
    </row>
    <row r="17" spans="2:9">
      <c r="B17" s="12">
        <f t="shared" si="0"/>
        <v>1926</v>
      </c>
      <c r="C17" s="13">
        <f t="shared" si="1"/>
        <v>9862</v>
      </c>
      <c r="D17" s="14" t="str">
        <f t="shared" si="2"/>
        <v>寅</v>
      </c>
      <c r="E17" s="22">
        <f t="shared" ca="1" si="3"/>
        <v>88</v>
      </c>
      <c r="F17" s="26">
        <f t="shared" si="4"/>
        <v>1971</v>
      </c>
      <c r="G17" s="13">
        <f t="shared" si="5"/>
        <v>26298</v>
      </c>
      <c r="H17" s="14" t="str">
        <f t="shared" si="6"/>
        <v>亥</v>
      </c>
      <c r="I17" s="15">
        <f t="shared" ca="1" si="7"/>
        <v>43</v>
      </c>
    </row>
    <row r="18" spans="2:9">
      <c r="B18" s="12">
        <f t="shared" si="0"/>
        <v>1927</v>
      </c>
      <c r="C18" s="13">
        <f t="shared" si="1"/>
        <v>10227</v>
      </c>
      <c r="D18" s="14" t="str">
        <f t="shared" si="2"/>
        <v>卯</v>
      </c>
      <c r="E18" s="22">
        <f t="shared" ca="1" si="3"/>
        <v>87</v>
      </c>
      <c r="F18" s="26">
        <f t="shared" si="4"/>
        <v>1972</v>
      </c>
      <c r="G18" s="13">
        <f t="shared" si="5"/>
        <v>26664</v>
      </c>
      <c r="H18" s="14" t="str">
        <f t="shared" si="6"/>
        <v>子</v>
      </c>
      <c r="I18" s="15">
        <f t="shared" ca="1" si="7"/>
        <v>42</v>
      </c>
    </row>
    <row r="19" spans="2:9">
      <c r="B19" s="12">
        <f t="shared" si="0"/>
        <v>1928</v>
      </c>
      <c r="C19" s="13">
        <f t="shared" si="1"/>
        <v>10593</v>
      </c>
      <c r="D19" s="14" t="str">
        <f t="shared" si="2"/>
        <v>辰</v>
      </c>
      <c r="E19" s="22">
        <f t="shared" ca="1" si="3"/>
        <v>86</v>
      </c>
      <c r="F19" s="26">
        <f t="shared" si="4"/>
        <v>1973</v>
      </c>
      <c r="G19" s="13">
        <f t="shared" si="5"/>
        <v>27029</v>
      </c>
      <c r="H19" s="14" t="str">
        <f t="shared" si="6"/>
        <v>丑</v>
      </c>
      <c r="I19" s="15">
        <f t="shared" ca="1" si="7"/>
        <v>41</v>
      </c>
    </row>
    <row r="20" spans="2:9">
      <c r="B20" s="12">
        <f t="shared" si="0"/>
        <v>1929</v>
      </c>
      <c r="C20" s="13">
        <f t="shared" si="1"/>
        <v>10958</v>
      </c>
      <c r="D20" s="14" t="str">
        <f t="shared" si="2"/>
        <v>巳</v>
      </c>
      <c r="E20" s="22">
        <f t="shared" ca="1" si="3"/>
        <v>85</v>
      </c>
      <c r="F20" s="26">
        <f t="shared" si="4"/>
        <v>1974</v>
      </c>
      <c r="G20" s="13">
        <f t="shared" si="5"/>
        <v>27394</v>
      </c>
      <c r="H20" s="14" t="str">
        <f t="shared" si="6"/>
        <v>寅</v>
      </c>
      <c r="I20" s="15">
        <f t="shared" ca="1" si="7"/>
        <v>40</v>
      </c>
    </row>
    <row r="21" spans="2:9">
      <c r="B21" s="12">
        <f t="shared" si="0"/>
        <v>1930</v>
      </c>
      <c r="C21" s="13">
        <f t="shared" si="1"/>
        <v>11323</v>
      </c>
      <c r="D21" s="14" t="str">
        <f t="shared" si="2"/>
        <v>午</v>
      </c>
      <c r="E21" s="22">
        <f t="shared" ca="1" si="3"/>
        <v>84</v>
      </c>
      <c r="F21" s="26">
        <f t="shared" si="4"/>
        <v>1975</v>
      </c>
      <c r="G21" s="13">
        <f t="shared" si="5"/>
        <v>27759</v>
      </c>
      <c r="H21" s="14" t="str">
        <f t="shared" si="6"/>
        <v>卯</v>
      </c>
      <c r="I21" s="15">
        <f t="shared" ca="1" si="7"/>
        <v>39</v>
      </c>
    </row>
    <row r="22" spans="2:9">
      <c r="B22" s="12">
        <f t="shared" si="0"/>
        <v>1931</v>
      </c>
      <c r="C22" s="13">
        <f t="shared" si="1"/>
        <v>11688</v>
      </c>
      <c r="D22" s="14" t="str">
        <f t="shared" si="2"/>
        <v>未</v>
      </c>
      <c r="E22" s="22">
        <f t="shared" ca="1" si="3"/>
        <v>83</v>
      </c>
      <c r="F22" s="26">
        <f t="shared" si="4"/>
        <v>1976</v>
      </c>
      <c r="G22" s="13">
        <f t="shared" si="5"/>
        <v>28125</v>
      </c>
      <c r="H22" s="14" t="str">
        <f t="shared" si="6"/>
        <v>辰</v>
      </c>
      <c r="I22" s="15">
        <f t="shared" ca="1" si="7"/>
        <v>38</v>
      </c>
    </row>
    <row r="23" spans="2:9">
      <c r="B23" s="12">
        <f t="shared" si="0"/>
        <v>1932</v>
      </c>
      <c r="C23" s="13">
        <f t="shared" si="1"/>
        <v>12054</v>
      </c>
      <c r="D23" s="14" t="str">
        <f t="shared" si="2"/>
        <v>申</v>
      </c>
      <c r="E23" s="22">
        <f t="shared" ca="1" si="3"/>
        <v>82</v>
      </c>
      <c r="F23" s="26">
        <f t="shared" si="4"/>
        <v>1977</v>
      </c>
      <c r="G23" s="13">
        <f t="shared" si="5"/>
        <v>28490</v>
      </c>
      <c r="H23" s="14" t="str">
        <f t="shared" si="6"/>
        <v>巳</v>
      </c>
      <c r="I23" s="15">
        <f t="shared" ca="1" si="7"/>
        <v>37</v>
      </c>
    </row>
    <row r="24" spans="2:9">
      <c r="B24" s="12">
        <f t="shared" si="0"/>
        <v>1933</v>
      </c>
      <c r="C24" s="13">
        <f t="shared" si="1"/>
        <v>12419</v>
      </c>
      <c r="D24" s="14" t="str">
        <f t="shared" si="2"/>
        <v>酉</v>
      </c>
      <c r="E24" s="22">
        <f t="shared" ca="1" si="3"/>
        <v>81</v>
      </c>
      <c r="F24" s="26">
        <f t="shared" si="4"/>
        <v>1978</v>
      </c>
      <c r="G24" s="13">
        <f t="shared" si="5"/>
        <v>28855</v>
      </c>
      <c r="H24" s="14" t="str">
        <f t="shared" si="6"/>
        <v>午</v>
      </c>
      <c r="I24" s="15">
        <f t="shared" ca="1" si="7"/>
        <v>36</v>
      </c>
    </row>
    <row r="25" spans="2:9">
      <c r="B25" s="12">
        <f t="shared" si="0"/>
        <v>1934</v>
      </c>
      <c r="C25" s="13">
        <f t="shared" si="1"/>
        <v>12784</v>
      </c>
      <c r="D25" s="14" t="str">
        <f t="shared" si="2"/>
        <v>戌</v>
      </c>
      <c r="E25" s="22">
        <f t="shared" ca="1" si="3"/>
        <v>80</v>
      </c>
      <c r="F25" s="26">
        <f t="shared" si="4"/>
        <v>1979</v>
      </c>
      <c r="G25" s="13">
        <f t="shared" si="5"/>
        <v>29220</v>
      </c>
      <c r="H25" s="14" t="str">
        <f t="shared" si="6"/>
        <v>未</v>
      </c>
      <c r="I25" s="15">
        <f t="shared" ca="1" si="7"/>
        <v>35</v>
      </c>
    </row>
    <row r="26" spans="2:9">
      <c r="B26" s="12">
        <f t="shared" si="0"/>
        <v>1935</v>
      </c>
      <c r="C26" s="13">
        <f t="shared" si="1"/>
        <v>13149</v>
      </c>
      <c r="D26" s="14" t="str">
        <f t="shared" si="2"/>
        <v>亥</v>
      </c>
      <c r="E26" s="22">
        <f t="shared" ca="1" si="3"/>
        <v>79</v>
      </c>
      <c r="F26" s="26">
        <f t="shared" si="4"/>
        <v>1980</v>
      </c>
      <c r="G26" s="13">
        <f t="shared" si="5"/>
        <v>29586</v>
      </c>
      <c r="H26" s="14" t="str">
        <f t="shared" si="6"/>
        <v>申</v>
      </c>
      <c r="I26" s="15">
        <f t="shared" ca="1" si="7"/>
        <v>34</v>
      </c>
    </row>
    <row r="27" spans="2:9">
      <c r="B27" s="12">
        <f t="shared" si="0"/>
        <v>1936</v>
      </c>
      <c r="C27" s="13">
        <f t="shared" si="1"/>
        <v>13515</v>
      </c>
      <c r="D27" s="14" t="str">
        <f t="shared" si="2"/>
        <v>子</v>
      </c>
      <c r="E27" s="22">
        <f t="shared" ca="1" si="3"/>
        <v>78</v>
      </c>
      <c r="F27" s="26">
        <f t="shared" si="4"/>
        <v>1981</v>
      </c>
      <c r="G27" s="13">
        <f t="shared" si="5"/>
        <v>29951</v>
      </c>
      <c r="H27" s="14" t="str">
        <f t="shared" si="6"/>
        <v>酉</v>
      </c>
      <c r="I27" s="15">
        <f t="shared" ca="1" si="7"/>
        <v>33</v>
      </c>
    </row>
    <row r="28" spans="2:9">
      <c r="B28" s="12">
        <f t="shared" si="0"/>
        <v>1937</v>
      </c>
      <c r="C28" s="13">
        <f t="shared" si="1"/>
        <v>13880</v>
      </c>
      <c r="D28" s="14" t="str">
        <f t="shared" si="2"/>
        <v>丑</v>
      </c>
      <c r="E28" s="22">
        <f t="shared" ca="1" si="3"/>
        <v>77</v>
      </c>
      <c r="F28" s="26">
        <f t="shared" si="4"/>
        <v>1982</v>
      </c>
      <c r="G28" s="13">
        <f t="shared" si="5"/>
        <v>30316</v>
      </c>
      <c r="H28" s="14" t="str">
        <f t="shared" si="6"/>
        <v>戌</v>
      </c>
      <c r="I28" s="15">
        <f t="shared" ca="1" si="7"/>
        <v>32</v>
      </c>
    </row>
    <row r="29" spans="2:9">
      <c r="B29" s="12">
        <f t="shared" si="0"/>
        <v>1938</v>
      </c>
      <c r="C29" s="13">
        <f t="shared" si="1"/>
        <v>14245</v>
      </c>
      <c r="D29" s="14" t="str">
        <f t="shared" si="2"/>
        <v>寅</v>
      </c>
      <c r="E29" s="22">
        <f t="shared" ca="1" si="3"/>
        <v>76</v>
      </c>
      <c r="F29" s="26">
        <f t="shared" si="4"/>
        <v>1983</v>
      </c>
      <c r="G29" s="13">
        <f t="shared" si="5"/>
        <v>30681</v>
      </c>
      <c r="H29" s="14" t="str">
        <f t="shared" si="6"/>
        <v>亥</v>
      </c>
      <c r="I29" s="15">
        <f t="shared" ca="1" si="7"/>
        <v>31</v>
      </c>
    </row>
    <row r="30" spans="2:9">
      <c r="B30" s="12">
        <f t="shared" si="0"/>
        <v>1939</v>
      </c>
      <c r="C30" s="13">
        <f t="shared" si="1"/>
        <v>14610</v>
      </c>
      <c r="D30" s="14" t="str">
        <f t="shared" si="2"/>
        <v>卯</v>
      </c>
      <c r="E30" s="22">
        <f t="shared" ca="1" si="3"/>
        <v>75</v>
      </c>
      <c r="F30" s="26">
        <f t="shared" si="4"/>
        <v>1984</v>
      </c>
      <c r="G30" s="13">
        <f t="shared" si="5"/>
        <v>31047</v>
      </c>
      <c r="H30" s="14" t="str">
        <f t="shared" si="6"/>
        <v>子</v>
      </c>
      <c r="I30" s="15">
        <f t="shared" ca="1" si="7"/>
        <v>30</v>
      </c>
    </row>
    <row r="31" spans="2:9">
      <c r="B31" s="12">
        <f t="shared" si="0"/>
        <v>1940</v>
      </c>
      <c r="C31" s="13">
        <f t="shared" si="1"/>
        <v>14976</v>
      </c>
      <c r="D31" s="14" t="str">
        <f t="shared" si="2"/>
        <v>辰</v>
      </c>
      <c r="E31" s="22">
        <f t="shared" ca="1" si="3"/>
        <v>74</v>
      </c>
      <c r="F31" s="26">
        <f t="shared" si="4"/>
        <v>1985</v>
      </c>
      <c r="G31" s="13">
        <f t="shared" si="5"/>
        <v>31412</v>
      </c>
      <c r="H31" s="14" t="str">
        <f t="shared" si="6"/>
        <v>丑</v>
      </c>
      <c r="I31" s="15">
        <f t="shared" ca="1" si="7"/>
        <v>29</v>
      </c>
    </row>
    <row r="32" spans="2:9">
      <c r="B32" s="12">
        <f t="shared" si="0"/>
        <v>1941</v>
      </c>
      <c r="C32" s="13">
        <f t="shared" si="1"/>
        <v>15341</v>
      </c>
      <c r="D32" s="14" t="str">
        <f t="shared" si="2"/>
        <v>巳</v>
      </c>
      <c r="E32" s="22">
        <f t="shared" ca="1" si="3"/>
        <v>73</v>
      </c>
      <c r="F32" s="26">
        <f t="shared" si="4"/>
        <v>1986</v>
      </c>
      <c r="G32" s="13">
        <f t="shared" si="5"/>
        <v>31777</v>
      </c>
      <c r="H32" s="14" t="str">
        <f t="shared" si="6"/>
        <v>寅</v>
      </c>
      <c r="I32" s="15">
        <f t="shared" ca="1" si="7"/>
        <v>28</v>
      </c>
    </row>
    <row r="33" spans="2:9">
      <c r="B33" s="12">
        <f t="shared" si="0"/>
        <v>1942</v>
      </c>
      <c r="C33" s="13">
        <f t="shared" si="1"/>
        <v>15706</v>
      </c>
      <c r="D33" s="14" t="str">
        <f t="shared" si="2"/>
        <v>午</v>
      </c>
      <c r="E33" s="22">
        <f t="shared" ca="1" si="3"/>
        <v>72</v>
      </c>
      <c r="F33" s="26">
        <f t="shared" si="4"/>
        <v>1987</v>
      </c>
      <c r="G33" s="13">
        <f t="shared" si="5"/>
        <v>32142</v>
      </c>
      <c r="H33" s="14" t="str">
        <f t="shared" si="6"/>
        <v>卯</v>
      </c>
      <c r="I33" s="15">
        <f t="shared" ca="1" si="7"/>
        <v>27</v>
      </c>
    </row>
    <row r="34" spans="2:9">
      <c r="B34" s="12">
        <f t="shared" si="0"/>
        <v>1943</v>
      </c>
      <c r="C34" s="13">
        <f t="shared" si="1"/>
        <v>16071</v>
      </c>
      <c r="D34" s="14" t="str">
        <f t="shared" si="2"/>
        <v>未</v>
      </c>
      <c r="E34" s="22">
        <f t="shared" ca="1" si="3"/>
        <v>71</v>
      </c>
      <c r="F34" s="26">
        <f t="shared" si="4"/>
        <v>1988</v>
      </c>
      <c r="G34" s="13">
        <f t="shared" si="5"/>
        <v>32508</v>
      </c>
      <c r="H34" s="14" t="str">
        <f t="shared" si="6"/>
        <v>辰</v>
      </c>
      <c r="I34" s="15">
        <f t="shared" ca="1" si="7"/>
        <v>26</v>
      </c>
    </row>
    <row r="35" spans="2:9">
      <c r="B35" s="12">
        <f t="shared" si="0"/>
        <v>1944</v>
      </c>
      <c r="C35" s="13">
        <f t="shared" si="1"/>
        <v>16437</v>
      </c>
      <c r="D35" s="14" t="str">
        <f t="shared" si="2"/>
        <v>申</v>
      </c>
      <c r="E35" s="22">
        <f t="shared" ca="1" si="3"/>
        <v>70</v>
      </c>
      <c r="F35" s="26">
        <f t="shared" si="4"/>
        <v>1989</v>
      </c>
      <c r="G35" s="13">
        <f t="shared" si="5"/>
        <v>32873</v>
      </c>
      <c r="H35" s="14" t="str">
        <f t="shared" si="6"/>
        <v>巳</v>
      </c>
      <c r="I35" s="15">
        <f t="shared" ca="1" si="7"/>
        <v>25</v>
      </c>
    </row>
    <row r="36" spans="2:9">
      <c r="B36" s="12">
        <f t="shared" si="0"/>
        <v>1945</v>
      </c>
      <c r="C36" s="13">
        <f t="shared" si="1"/>
        <v>16802</v>
      </c>
      <c r="D36" s="14" t="str">
        <f t="shared" si="2"/>
        <v>酉</v>
      </c>
      <c r="E36" s="22">
        <f t="shared" ca="1" si="3"/>
        <v>69</v>
      </c>
      <c r="F36" s="26">
        <f t="shared" si="4"/>
        <v>1990</v>
      </c>
      <c r="G36" s="13">
        <f t="shared" si="5"/>
        <v>33238</v>
      </c>
      <c r="H36" s="14" t="str">
        <f t="shared" si="6"/>
        <v>午</v>
      </c>
      <c r="I36" s="15">
        <f t="shared" ca="1" si="7"/>
        <v>24</v>
      </c>
    </row>
    <row r="37" spans="2:9">
      <c r="B37" s="12">
        <f t="shared" si="0"/>
        <v>1946</v>
      </c>
      <c r="C37" s="13">
        <f t="shared" si="1"/>
        <v>17167</v>
      </c>
      <c r="D37" s="14" t="str">
        <f t="shared" si="2"/>
        <v>戌</v>
      </c>
      <c r="E37" s="22">
        <f t="shared" ca="1" si="3"/>
        <v>68</v>
      </c>
      <c r="F37" s="26">
        <f t="shared" si="4"/>
        <v>1991</v>
      </c>
      <c r="G37" s="13">
        <f t="shared" si="5"/>
        <v>33603</v>
      </c>
      <c r="H37" s="14" t="str">
        <f t="shared" si="6"/>
        <v>未</v>
      </c>
      <c r="I37" s="15">
        <f t="shared" ca="1" si="7"/>
        <v>23</v>
      </c>
    </row>
    <row r="38" spans="2:9">
      <c r="B38" s="12">
        <f t="shared" si="0"/>
        <v>1947</v>
      </c>
      <c r="C38" s="13">
        <f t="shared" si="1"/>
        <v>17532</v>
      </c>
      <c r="D38" s="14" t="str">
        <f t="shared" si="2"/>
        <v>亥</v>
      </c>
      <c r="E38" s="22">
        <f t="shared" ca="1" si="3"/>
        <v>67</v>
      </c>
      <c r="F38" s="26">
        <f t="shared" si="4"/>
        <v>1992</v>
      </c>
      <c r="G38" s="13">
        <f t="shared" si="5"/>
        <v>33969</v>
      </c>
      <c r="H38" s="14" t="str">
        <f t="shared" si="6"/>
        <v>申</v>
      </c>
      <c r="I38" s="15">
        <f t="shared" ca="1" si="7"/>
        <v>22</v>
      </c>
    </row>
    <row r="39" spans="2:9">
      <c r="B39" s="12">
        <f t="shared" si="0"/>
        <v>1948</v>
      </c>
      <c r="C39" s="13">
        <f t="shared" si="1"/>
        <v>17898</v>
      </c>
      <c r="D39" s="14" t="str">
        <f t="shared" si="2"/>
        <v>子</v>
      </c>
      <c r="E39" s="22">
        <f t="shared" ca="1" si="3"/>
        <v>66</v>
      </c>
      <c r="F39" s="26">
        <f t="shared" si="4"/>
        <v>1993</v>
      </c>
      <c r="G39" s="13">
        <f t="shared" si="5"/>
        <v>34334</v>
      </c>
      <c r="H39" s="14" t="str">
        <f t="shared" si="6"/>
        <v>酉</v>
      </c>
      <c r="I39" s="15">
        <f t="shared" ca="1" si="7"/>
        <v>21</v>
      </c>
    </row>
    <row r="40" spans="2:9">
      <c r="B40" s="12">
        <f t="shared" si="0"/>
        <v>1949</v>
      </c>
      <c r="C40" s="13">
        <f t="shared" si="1"/>
        <v>18263</v>
      </c>
      <c r="D40" s="14" t="str">
        <f t="shared" si="2"/>
        <v>丑</v>
      </c>
      <c r="E40" s="22">
        <f t="shared" ca="1" si="3"/>
        <v>65</v>
      </c>
      <c r="F40" s="26">
        <f t="shared" si="4"/>
        <v>1994</v>
      </c>
      <c r="G40" s="13">
        <f t="shared" si="5"/>
        <v>34699</v>
      </c>
      <c r="H40" s="14" t="str">
        <f t="shared" si="6"/>
        <v>戌</v>
      </c>
      <c r="I40" s="15">
        <f t="shared" ca="1" si="7"/>
        <v>20</v>
      </c>
    </row>
    <row r="41" spans="2:9">
      <c r="B41" s="12">
        <f t="shared" si="0"/>
        <v>1950</v>
      </c>
      <c r="C41" s="13">
        <f t="shared" si="1"/>
        <v>18628</v>
      </c>
      <c r="D41" s="14" t="str">
        <f t="shared" si="2"/>
        <v>寅</v>
      </c>
      <c r="E41" s="22">
        <f t="shared" ca="1" si="3"/>
        <v>64</v>
      </c>
      <c r="F41" s="26">
        <f t="shared" si="4"/>
        <v>1995</v>
      </c>
      <c r="G41" s="13">
        <f t="shared" si="5"/>
        <v>35064</v>
      </c>
      <c r="H41" s="14" t="str">
        <f t="shared" si="6"/>
        <v>亥</v>
      </c>
      <c r="I41" s="15">
        <f t="shared" ca="1" si="7"/>
        <v>19</v>
      </c>
    </row>
    <row r="42" spans="2:9">
      <c r="B42" s="12">
        <f t="shared" si="0"/>
        <v>1951</v>
      </c>
      <c r="C42" s="13">
        <f t="shared" si="1"/>
        <v>18993</v>
      </c>
      <c r="D42" s="14" t="str">
        <f t="shared" si="2"/>
        <v>卯</v>
      </c>
      <c r="E42" s="22">
        <f t="shared" ca="1" si="3"/>
        <v>63</v>
      </c>
      <c r="F42" s="26">
        <f t="shared" si="4"/>
        <v>1996</v>
      </c>
      <c r="G42" s="13">
        <f t="shared" si="5"/>
        <v>35430</v>
      </c>
      <c r="H42" s="14" t="str">
        <f t="shared" si="6"/>
        <v>子</v>
      </c>
      <c r="I42" s="15">
        <f t="shared" ca="1" si="7"/>
        <v>18</v>
      </c>
    </row>
    <row r="43" spans="2:9">
      <c r="B43" s="12">
        <f t="shared" si="0"/>
        <v>1952</v>
      </c>
      <c r="C43" s="13">
        <f t="shared" si="1"/>
        <v>19359</v>
      </c>
      <c r="D43" s="14" t="str">
        <f t="shared" si="2"/>
        <v>辰</v>
      </c>
      <c r="E43" s="22">
        <f t="shared" ca="1" si="3"/>
        <v>62</v>
      </c>
      <c r="F43" s="26">
        <f t="shared" si="4"/>
        <v>1997</v>
      </c>
      <c r="G43" s="13">
        <f t="shared" si="5"/>
        <v>35795</v>
      </c>
      <c r="H43" s="14" t="str">
        <f t="shared" si="6"/>
        <v>丑</v>
      </c>
      <c r="I43" s="15">
        <f t="shared" ca="1" si="7"/>
        <v>17</v>
      </c>
    </row>
    <row r="44" spans="2:9">
      <c r="B44" s="12">
        <f t="shared" si="0"/>
        <v>1953</v>
      </c>
      <c r="C44" s="13">
        <f t="shared" si="1"/>
        <v>19724</v>
      </c>
      <c r="D44" s="14" t="str">
        <f t="shared" si="2"/>
        <v>巳</v>
      </c>
      <c r="E44" s="22">
        <f t="shared" ca="1" si="3"/>
        <v>61</v>
      </c>
      <c r="F44" s="26">
        <f t="shared" si="4"/>
        <v>1998</v>
      </c>
      <c r="G44" s="13">
        <f t="shared" si="5"/>
        <v>36160</v>
      </c>
      <c r="H44" s="14" t="str">
        <f t="shared" si="6"/>
        <v>寅</v>
      </c>
      <c r="I44" s="15">
        <f t="shared" ca="1" si="7"/>
        <v>16</v>
      </c>
    </row>
    <row r="45" spans="2:9">
      <c r="B45" s="12">
        <f t="shared" si="0"/>
        <v>1954</v>
      </c>
      <c r="C45" s="13">
        <f t="shared" si="1"/>
        <v>20089</v>
      </c>
      <c r="D45" s="14" t="str">
        <f t="shared" si="2"/>
        <v>午</v>
      </c>
      <c r="E45" s="22">
        <f t="shared" ca="1" si="3"/>
        <v>60</v>
      </c>
      <c r="F45" s="26">
        <f t="shared" si="4"/>
        <v>1999</v>
      </c>
      <c r="G45" s="13">
        <f t="shared" si="5"/>
        <v>36525</v>
      </c>
      <c r="H45" s="14" t="str">
        <f t="shared" si="6"/>
        <v>卯</v>
      </c>
      <c r="I45" s="15">
        <f t="shared" ca="1" si="7"/>
        <v>15</v>
      </c>
    </row>
    <row r="46" spans="2:9">
      <c r="B46" s="12">
        <f t="shared" si="0"/>
        <v>1955</v>
      </c>
      <c r="C46" s="13">
        <f t="shared" si="1"/>
        <v>20454</v>
      </c>
      <c r="D46" s="14" t="str">
        <f t="shared" si="2"/>
        <v>未</v>
      </c>
      <c r="E46" s="22">
        <f t="shared" ca="1" si="3"/>
        <v>59</v>
      </c>
      <c r="F46" s="26">
        <f t="shared" si="4"/>
        <v>2000</v>
      </c>
      <c r="G46" s="13">
        <f t="shared" si="5"/>
        <v>36891</v>
      </c>
      <c r="H46" s="14" t="str">
        <f t="shared" si="6"/>
        <v>辰</v>
      </c>
      <c r="I46" s="15">
        <f t="shared" ca="1" si="7"/>
        <v>14</v>
      </c>
    </row>
    <row r="47" spans="2:9">
      <c r="B47" s="12">
        <f t="shared" si="0"/>
        <v>1956</v>
      </c>
      <c r="C47" s="13">
        <f t="shared" si="1"/>
        <v>20820</v>
      </c>
      <c r="D47" s="14" t="str">
        <f t="shared" si="2"/>
        <v>申</v>
      </c>
      <c r="E47" s="22">
        <f t="shared" ca="1" si="3"/>
        <v>58</v>
      </c>
      <c r="F47" s="26">
        <f t="shared" si="4"/>
        <v>2001</v>
      </c>
      <c r="G47" s="13">
        <f t="shared" si="5"/>
        <v>37256</v>
      </c>
      <c r="H47" s="14" t="str">
        <f t="shared" si="6"/>
        <v>巳</v>
      </c>
      <c r="I47" s="15">
        <f t="shared" ca="1" si="7"/>
        <v>13</v>
      </c>
    </row>
    <row r="48" spans="2:9">
      <c r="B48" s="12">
        <f t="shared" si="0"/>
        <v>1957</v>
      </c>
      <c r="C48" s="13">
        <f t="shared" si="1"/>
        <v>21185</v>
      </c>
      <c r="D48" s="14" t="str">
        <f t="shared" si="2"/>
        <v>酉</v>
      </c>
      <c r="E48" s="22">
        <f t="shared" ca="1" si="3"/>
        <v>57</v>
      </c>
      <c r="F48" s="26">
        <f t="shared" si="4"/>
        <v>2002</v>
      </c>
      <c r="G48" s="13">
        <f t="shared" si="5"/>
        <v>37621</v>
      </c>
      <c r="H48" s="14" t="str">
        <f t="shared" si="6"/>
        <v>午</v>
      </c>
      <c r="I48" s="15">
        <f t="shared" ca="1" si="7"/>
        <v>12</v>
      </c>
    </row>
    <row r="49" spans="2:9">
      <c r="B49" s="12">
        <f t="shared" si="0"/>
        <v>1958</v>
      </c>
      <c r="C49" s="13">
        <f t="shared" si="1"/>
        <v>21550</v>
      </c>
      <c r="D49" s="14" t="str">
        <f t="shared" si="2"/>
        <v>戌</v>
      </c>
      <c r="E49" s="22">
        <f t="shared" ca="1" si="3"/>
        <v>56</v>
      </c>
      <c r="F49" s="26">
        <f t="shared" si="4"/>
        <v>2003</v>
      </c>
      <c r="G49" s="13">
        <f t="shared" si="5"/>
        <v>37986</v>
      </c>
      <c r="H49" s="14" t="str">
        <f t="shared" si="6"/>
        <v>未</v>
      </c>
      <c r="I49" s="15">
        <f t="shared" ca="1" si="7"/>
        <v>11</v>
      </c>
    </row>
    <row r="50" spans="2:9">
      <c r="B50" s="12">
        <f t="shared" si="0"/>
        <v>1959</v>
      </c>
      <c r="C50" s="13">
        <f t="shared" si="1"/>
        <v>21915</v>
      </c>
      <c r="D50" s="14" t="str">
        <f t="shared" si="2"/>
        <v>亥</v>
      </c>
      <c r="E50" s="22">
        <f t="shared" ca="1" si="3"/>
        <v>55</v>
      </c>
      <c r="F50" s="26">
        <f t="shared" si="4"/>
        <v>2004</v>
      </c>
      <c r="G50" s="13">
        <f t="shared" si="5"/>
        <v>38352</v>
      </c>
      <c r="H50" s="14" t="str">
        <f t="shared" si="6"/>
        <v>申</v>
      </c>
      <c r="I50" s="15">
        <f t="shared" ca="1" si="7"/>
        <v>10</v>
      </c>
    </row>
    <row r="51" spans="2:9">
      <c r="B51" s="12">
        <f t="shared" si="0"/>
        <v>1960</v>
      </c>
      <c r="C51" s="13">
        <f t="shared" si="1"/>
        <v>22281</v>
      </c>
      <c r="D51" s="14" t="str">
        <f t="shared" si="2"/>
        <v>子</v>
      </c>
      <c r="E51" s="22">
        <f t="shared" ca="1" si="3"/>
        <v>54</v>
      </c>
      <c r="F51" s="26">
        <f t="shared" si="4"/>
        <v>2005</v>
      </c>
      <c r="G51" s="13">
        <f t="shared" si="5"/>
        <v>38717</v>
      </c>
      <c r="H51" s="14" t="str">
        <f t="shared" si="6"/>
        <v>酉</v>
      </c>
      <c r="I51" s="15">
        <f t="shared" ca="1" si="7"/>
        <v>9</v>
      </c>
    </row>
    <row r="52" spans="2:9">
      <c r="B52" s="12">
        <f t="shared" si="0"/>
        <v>1961</v>
      </c>
      <c r="C52" s="13">
        <f t="shared" si="1"/>
        <v>22646</v>
      </c>
      <c r="D52" s="14" t="str">
        <f t="shared" si="2"/>
        <v>丑</v>
      </c>
      <c r="E52" s="22">
        <f t="shared" ca="1" si="3"/>
        <v>53</v>
      </c>
      <c r="F52" s="26">
        <f t="shared" si="4"/>
        <v>2006</v>
      </c>
      <c r="G52" s="13">
        <f t="shared" si="5"/>
        <v>39082</v>
      </c>
      <c r="H52" s="14" t="str">
        <f t="shared" si="6"/>
        <v>戌</v>
      </c>
      <c r="I52" s="15">
        <f t="shared" ca="1" si="7"/>
        <v>8</v>
      </c>
    </row>
    <row r="53" spans="2:9">
      <c r="B53" s="12">
        <f t="shared" si="0"/>
        <v>1962</v>
      </c>
      <c r="C53" s="13">
        <f t="shared" si="1"/>
        <v>23011</v>
      </c>
      <c r="D53" s="14" t="str">
        <f t="shared" si="2"/>
        <v>寅</v>
      </c>
      <c r="E53" s="22">
        <f t="shared" ca="1" si="3"/>
        <v>52</v>
      </c>
      <c r="F53" s="26">
        <f t="shared" si="4"/>
        <v>2007</v>
      </c>
      <c r="G53" s="13">
        <f t="shared" si="5"/>
        <v>39447</v>
      </c>
      <c r="H53" s="14" t="str">
        <f t="shared" si="6"/>
        <v>亥</v>
      </c>
      <c r="I53" s="15">
        <f t="shared" ca="1" si="7"/>
        <v>7</v>
      </c>
    </row>
    <row r="54" spans="2:9">
      <c r="B54" s="12">
        <f t="shared" si="0"/>
        <v>1963</v>
      </c>
      <c r="C54" s="13">
        <f t="shared" si="1"/>
        <v>23376</v>
      </c>
      <c r="D54" s="14" t="str">
        <f t="shared" si="2"/>
        <v>卯</v>
      </c>
      <c r="E54" s="22">
        <f t="shared" ca="1" si="3"/>
        <v>51</v>
      </c>
      <c r="F54" s="26">
        <f t="shared" si="4"/>
        <v>2008</v>
      </c>
      <c r="G54" s="13">
        <f t="shared" si="5"/>
        <v>39813</v>
      </c>
      <c r="H54" s="14" t="str">
        <f t="shared" si="6"/>
        <v>子</v>
      </c>
      <c r="I54" s="15">
        <f t="shared" ca="1" si="7"/>
        <v>6</v>
      </c>
    </row>
    <row r="55" spans="2:9" ht="14.25" thickBot="1">
      <c r="B55" s="16">
        <f t="shared" si="0"/>
        <v>1964</v>
      </c>
      <c r="C55" s="17">
        <f t="shared" si="1"/>
        <v>23742</v>
      </c>
      <c r="D55" s="18" t="str">
        <f t="shared" si="2"/>
        <v>辰</v>
      </c>
      <c r="E55" s="23">
        <f t="shared" ca="1" si="3"/>
        <v>50</v>
      </c>
      <c r="F55" s="27">
        <f t="shared" si="4"/>
        <v>2009</v>
      </c>
      <c r="G55" s="17">
        <f t="shared" si="5"/>
        <v>40178</v>
      </c>
      <c r="H55" s="18" t="str">
        <f t="shared" si="6"/>
        <v>丑</v>
      </c>
      <c r="I55" s="19">
        <f t="shared" ca="1" si="7"/>
        <v>5</v>
      </c>
    </row>
    <row r="57" spans="2:9">
      <c r="B57" s="1" t="s">
        <v>7</v>
      </c>
    </row>
  </sheetData>
  <sheetProtection password="C710" sheet="1" objects="1" scenarios="1"/>
  <mergeCells count="3">
    <mergeCell ref="B4:I4"/>
    <mergeCell ref="H6:I6"/>
    <mergeCell ref="H8:I8"/>
  </mergeCells>
  <phoneticPr fontId="2"/>
  <dataValidations count="1">
    <dataValidation type="whole" imeMode="off" operator="greaterThanOrEqual" allowBlank="1" showInputMessage="1" showErrorMessage="1" errorTitle="入力エラー" error="1900年以降の西暦4桁の数字を入力してください" sqref="H8:I8">
      <formula1>1900</formula1>
    </dataValidation>
  </dataValidations>
  <printOptions horizontalCentered="1"/>
  <pageMargins left="0.39370078740157483" right="0.39370078740157483" top="0.59055118110236227" bottom="0.59055118110236227" header="0.51181102362204722" footer="0.51181102362204722"/>
  <pageSetup paperSize="9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Button 1">
              <controlPr defaultSize="0" print="0" autoFill="0" autoPict="0" macro="[0]!PrintOut">
                <anchor mov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2</xdr:col>
                    <xdr:colOff>266700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Button 2">
              <controlPr defaultSize="0" print="0" autoFill="0" autoPict="0" macro="[0]!FileClose">
                <anchor moveWithCells="1">
                  <from>
                    <xdr:col>3</xdr:col>
                    <xdr:colOff>0</xdr:colOff>
                    <xdr:row>1</xdr:row>
                    <xdr:rowOff>0</xdr:rowOff>
                  </from>
                  <to>
                    <xdr:col>4</xdr:col>
                    <xdr:colOff>419100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年齢早見表</vt:lpstr>
      <vt:lpstr>P_Range</vt:lpstr>
      <vt:lpstr>年齢早見表!Print_Area</vt:lpstr>
    </vt:vector>
  </TitlesOfParts>
  <Company>円簿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年齢早見表</dc:title>
  <dc:creator>円簿</dc:creator>
  <cp:lastModifiedBy>円簿</cp:lastModifiedBy>
  <dcterms:created xsi:type="dcterms:W3CDTF">2014-07-16T06:18:42Z</dcterms:created>
  <dcterms:modified xsi:type="dcterms:W3CDTF">2014-08-31T07:15:17Z</dcterms:modified>
</cp:coreProperties>
</file>